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auli.byckling\Dropbox\Racketlonranking\Ranking01062017\"/>
    </mc:Choice>
  </mc:AlternateContent>
  <workbookProtection workbookAlgorithmName="SHA-512" workbookHashValue="7Y78SRstlt+i+ZbOGKZgh/rwJm2MqdVUsqXEOE+KD9MIDhFH1+Ro9JIb13lC0IXdj2U0aBswa1QeHRbkVH7IVQ==" workbookSaltValue="JO7+uSf/m19n7i7xZ5TsAA==" workbookSpinCount="100000" lockStructure="1"/>
  <bookViews>
    <workbookView xWindow="0" yWindow="0" windowWidth="17748" windowHeight="9036" tabRatio="500"/>
  </bookViews>
  <sheets>
    <sheet name="M Yleinen" sheetId="1" r:id="rId1"/>
    <sheet name="N Yleinen" sheetId="7" r:id="rId2"/>
    <sheet name="M45" sheetId="15" r:id="rId3"/>
    <sheet name="M50" sheetId="16" r:id="rId4"/>
    <sheet name="M55" sheetId="17" r:id="rId5"/>
    <sheet name="M60" sheetId="18" r:id="rId6"/>
    <sheet name="M65" sheetId="19" r:id="rId7"/>
    <sheet name="U21" sheetId="20" r:id="rId8"/>
  </sheets>
  <definedNames>
    <definedName name="_xlnm._FilterDatabase" localSheetId="0" hidden="1">'M Yleinen'!$B$2:$AE$211</definedName>
    <definedName name="_xlnm._FilterDatabase" localSheetId="1" hidden="1">'N Yleinen'!$B$2:$AC$33</definedName>
  </definedNames>
  <calcPr calcId="171027" concurrentCalc="0"/>
</workbook>
</file>

<file path=xl/calcChain.xml><?xml version="1.0" encoding="utf-8"?>
<calcChain xmlns="http://schemas.openxmlformats.org/spreadsheetml/2006/main">
  <c r="H4" i="20" l="1"/>
  <c r="H6" i="20"/>
  <c r="H5" i="20"/>
  <c r="H7" i="20"/>
  <c r="H8" i="20"/>
  <c r="H9" i="20"/>
  <c r="H10" i="20"/>
  <c r="H11" i="20"/>
  <c r="H12" i="20"/>
  <c r="H13" i="20"/>
  <c r="H3" i="20"/>
  <c r="H4" i="19"/>
  <c r="H5" i="19"/>
  <c r="H6" i="19"/>
  <c r="H3" i="19"/>
  <c r="H6" i="18"/>
  <c r="H4" i="18"/>
  <c r="H5" i="18"/>
  <c r="H7" i="18"/>
  <c r="H8" i="18"/>
  <c r="H9" i="18"/>
  <c r="H10" i="18"/>
  <c r="H11" i="18"/>
  <c r="H12" i="18"/>
  <c r="H13" i="18"/>
  <c r="H14" i="18"/>
  <c r="H3" i="18"/>
  <c r="H5" i="17"/>
  <c r="H4" i="17"/>
  <c r="H9" i="17"/>
  <c r="H7" i="17"/>
  <c r="H10" i="17"/>
  <c r="H6" i="17"/>
  <c r="H8" i="17"/>
  <c r="H13" i="17"/>
  <c r="H11" i="17"/>
  <c r="H12" i="17"/>
  <c r="H14" i="17"/>
  <c r="H16" i="17"/>
  <c r="H17" i="17"/>
  <c r="H18" i="17"/>
  <c r="H19" i="17"/>
  <c r="H20" i="17"/>
  <c r="H15" i="17"/>
  <c r="H21" i="17"/>
  <c r="H22" i="17"/>
  <c r="H23" i="17"/>
  <c r="H24" i="17"/>
  <c r="H25" i="17"/>
  <c r="H26" i="17"/>
  <c r="H27" i="17"/>
  <c r="H28" i="17"/>
  <c r="H29" i="17"/>
  <c r="H3" i="17"/>
  <c r="H4" i="16"/>
  <c r="H5" i="16"/>
  <c r="H6" i="16"/>
  <c r="H8" i="16"/>
  <c r="H7" i="16"/>
  <c r="H9" i="16"/>
  <c r="H11" i="16"/>
  <c r="H12" i="16"/>
  <c r="H13" i="16"/>
  <c r="H10" i="16"/>
  <c r="H14" i="16"/>
  <c r="H18" i="16"/>
  <c r="H16" i="16"/>
  <c r="H17" i="16"/>
  <c r="H15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3" i="15"/>
  <c r="F3" i="1"/>
  <c r="F6" i="1"/>
  <c r="F8" i="1"/>
  <c r="F7" i="1"/>
  <c r="F5" i="1"/>
  <c r="F9" i="1"/>
  <c r="F16" i="1"/>
  <c r="F15" i="1"/>
  <c r="F10" i="1"/>
  <c r="F17" i="1"/>
  <c r="F18" i="1"/>
  <c r="F12" i="1"/>
  <c r="F11" i="1"/>
  <c r="F13" i="1"/>
  <c r="F19" i="1"/>
  <c r="F14" i="1"/>
  <c r="F21" i="1"/>
  <c r="F20" i="1"/>
  <c r="F27" i="1"/>
  <c r="F22" i="1"/>
  <c r="F23" i="1"/>
  <c r="F26" i="1"/>
  <c r="F40" i="1"/>
  <c r="F24" i="1"/>
  <c r="F34" i="1"/>
  <c r="F31" i="1"/>
  <c r="F36" i="1"/>
  <c r="F25" i="1"/>
  <c r="F41" i="1"/>
  <c r="F29" i="1"/>
  <c r="F35" i="1"/>
  <c r="F33" i="1"/>
  <c r="F43" i="1"/>
  <c r="F38" i="1"/>
  <c r="F28" i="1"/>
  <c r="F30" i="1"/>
  <c r="F39" i="1"/>
  <c r="F32" i="1"/>
  <c r="F45" i="1"/>
  <c r="F63" i="1"/>
  <c r="F37" i="1"/>
  <c r="F42" i="1"/>
  <c r="F47" i="1"/>
  <c r="F44" i="1"/>
  <c r="F46" i="1"/>
  <c r="F189" i="1"/>
  <c r="F48" i="1"/>
  <c r="F49" i="1"/>
  <c r="F52" i="1"/>
  <c r="F53" i="1"/>
  <c r="F64" i="1"/>
  <c r="F51" i="1"/>
  <c r="F50" i="1"/>
  <c r="F84" i="1"/>
  <c r="F70" i="1"/>
  <c r="F190" i="1"/>
  <c r="F54" i="1"/>
  <c r="F56" i="1"/>
  <c r="F55" i="1"/>
  <c r="F77" i="1"/>
  <c r="F57" i="1"/>
  <c r="F58" i="1"/>
  <c r="F59" i="1"/>
  <c r="F61" i="1"/>
  <c r="F88" i="1"/>
  <c r="F60" i="1"/>
  <c r="F62" i="1"/>
  <c r="F67" i="1"/>
  <c r="F66" i="1"/>
  <c r="F81" i="1"/>
  <c r="F68" i="1"/>
  <c r="F69" i="1"/>
  <c r="F71" i="1"/>
  <c r="F73" i="1"/>
  <c r="F74" i="1"/>
  <c r="F191" i="1"/>
  <c r="F75" i="1"/>
  <c r="F76" i="1"/>
  <c r="F79" i="1"/>
  <c r="F115" i="1"/>
  <c r="F85" i="1"/>
  <c r="F80" i="1"/>
  <c r="F82" i="1"/>
  <c r="F87" i="1"/>
  <c r="F86" i="1"/>
  <c r="F139" i="1"/>
  <c r="F83" i="1"/>
  <c r="F72" i="1"/>
  <c r="F116" i="1"/>
  <c r="F117" i="1"/>
  <c r="F192" i="1"/>
  <c r="F92" i="1"/>
  <c r="F93" i="1"/>
  <c r="F78" i="1"/>
  <c r="F65" i="1"/>
  <c r="F89" i="1"/>
  <c r="F90" i="1"/>
  <c r="F99" i="1"/>
  <c r="F91" i="1"/>
  <c r="F112" i="1"/>
  <c r="F94" i="1"/>
  <c r="F95" i="1"/>
  <c r="F96" i="1"/>
  <c r="F97" i="1"/>
  <c r="F98" i="1"/>
  <c r="F193" i="1"/>
  <c r="F125" i="1"/>
  <c r="F100" i="1"/>
  <c r="F118" i="1"/>
  <c r="F101" i="1"/>
  <c r="F102" i="1"/>
  <c r="F103" i="1"/>
  <c r="F194" i="1"/>
  <c r="F195" i="1"/>
  <c r="F104" i="1"/>
  <c r="F105" i="1"/>
  <c r="F106" i="1"/>
  <c r="F107" i="1"/>
  <c r="F108" i="1"/>
  <c r="F109" i="1"/>
  <c r="F110" i="1"/>
  <c r="F111" i="1"/>
  <c r="F196" i="1"/>
  <c r="F197" i="1"/>
  <c r="F198" i="1"/>
  <c r="F199" i="1"/>
  <c r="F128" i="1"/>
  <c r="F200" i="1"/>
  <c r="F113" i="1"/>
  <c r="F114" i="1"/>
  <c r="F126" i="1"/>
  <c r="F201" i="1"/>
  <c r="F202" i="1"/>
  <c r="F203" i="1"/>
  <c r="F119" i="1"/>
  <c r="F120" i="1"/>
  <c r="F121" i="1"/>
  <c r="F122" i="1"/>
  <c r="F123" i="1"/>
  <c r="F137" i="1"/>
  <c r="F138" i="1"/>
  <c r="F124" i="1"/>
  <c r="F204" i="1"/>
  <c r="F127" i="1"/>
  <c r="F129" i="1"/>
  <c r="F130" i="1"/>
  <c r="F205" i="1"/>
  <c r="F206" i="1"/>
  <c r="F131" i="1"/>
  <c r="F132" i="1"/>
  <c r="F133" i="1"/>
  <c r="F134" i="1"/>
  <c r="F135" i="1"/>
  <c r="F136" i="1"/>
  <c r="F150" i="1"/>
  <c r="F207" i="1"/>
  <c r="F160" i="1"/>
  <c r="F208" i="1"/>
  <c r="F209" i="1"/>
  <c r="F140" i="1"/>
  <c r="F141" i="1"/>
  <c r="F142" i="1"/>
  <c r="F210" i="1"/>
  <c r="F211" i="1"/>
  <c r="F212" i="1"/>
  <c r="F143" i="1"/>
  <c r="F151" i="1"/>
  <c r="F144" i="1"/>
  <c r="F145" i="1"/>
  <c r="F146" i="1"/>
  <c r="F147" i="1"/>
  <c r="F148" i="1"/>
  <c r="F149" i="1"/>
  <c r="F213" i="1"/>
  <c r="F214" i="1"/>
  <c r="F215" i="1"/>
  <c r="F152" i="1"/>
  <c r="F216" i="1"/>
  <c r="F153" i="1"/>
  <c r="F154" i="1"/>
  <c r="F155" i="1"/>
  <c r="F217" i="1"/>
  <c r="F218" i="1"/>
  <c r="F219" i="1"/>
  <c r="F220" i="1"/>
  <c r="F156" i="1"/>
  <c r="F157" i="1"/>
  <c r="F221" i="1"/>
  <c r="F222" i="1"/>
  <c r="F223" i="1"/>
  <c r="F158" i="1"/>
  <c r="F159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224" i="1"/>
  <c r="F225" i="1"/>
  <c r="F186" i="1"/>
  <c r="F187" i="1"/>
  <c r="F188" i="1"/>
  <c r="F226" i="1"/>
  <c r="F227" i="1"/>
  <c r="F4" i="1"/>
  <c r="H75" i="1"/>
  <c r="H176" i="1"/>
  <c r="H146" i="1"/>
  <c r="H177" i="1"/>
  <c r="H76" i="1"/>
  <c r="H147" i="1"/>
  <c r="H178" i="1"/>
  <c r="H95" i="1"/>
  <c r="H148" i="1"/>
  <c r="H135" i="1"/>
  <c r="H149" i="1"/>
  <c r="H179" i="1"/>
  <c r="H114" i="1"/>
  <c r="H100" i="1"/>
  <c r="H136" i="1"/>
  <c r="H180" i="1"/>
  <c r="H181" i="1"/>
  <c r="H182" i="1"/>
  <c r="H183" i="1"/>
  <c r="H184" i="1"/>
  <c r="H185" i="1"/>
  <c r="F4" i="7"/>
  <c r="F5" i="7"/>
  <c r="F6" i="7"/>
  <c r="F7" i="7"/>
  <c r="F8" i="7"/>
  <c r="F24" i="7"/>
  <c r="F25" i="7"/>
  <c r="F26" i="7"/>
  <c r="F9" i="7"/>
  <c r="F27" i="7"/>
  <c r="F28" i="7"/>
  <c r="F10" i="7"/>
  <c r="F12" i="7"/>
  <c r="F11" i="7"/>
  <c r="F13" i="7"/>
  <c r="F14" i="7"/>
  <c r="F15" i="7"/>
  <c r="F16" i="7"/>
  <c r="F29" i="7"/>
  <c r="F30" i="7"/>
  <c r="F17" i="7"/>
  <c r="F18" i="7"/>
  <c r="F19" i="7"/>
  <c r="F20" i="7"/>
  <c r="F21" i="7"/>
  <c r="F22" i="7"/>
  <c r="F23" i="7"/>
  <c r="F31" i="7"/>
  <c r="F3" i="7"/>
  <c r="H14" i="7"/>
  <c r="H22" i="7"/>
  <c r="H17" i="7"/>
  <c r="H18" i="7"/>
  <c r="H21" i="7"/>
  <c r="H23" i="7"/>
  <c r="F32" i="7"/>
  <c r="F33" i="7"/>
  <c r="H13" i="7"/>
  <c r="H7" i="7"/>
  <c r="H6" i="7"/>
  <c r="H4" i="7"/>
  <c r="H5" i="7"/>
  <c r="H24" i="7"/>
  <c r="H25" i="7"/>
  <c r="H26" i="7"/>
  <c r="H27" i="7"/>
  <c r="H28" i="7"/>
  <c r="H11" i="7"/>
  <c r="H12" i="7"/>
  <c r="H29" i="7"/>
  <c r="H30" i="7"/>
  <c r="H19" i="7"/>
  <c r="H9" i="7"/>
  <c r="H8" i="7"/>
  <c r="H31" i="7"/>
  <c r="H16" i="7"/>
  <c r="H15" i="7"/>
  <c r="H10" i="7"/>
  <c r="H20" i="7"/>
  <c r="H3" i="7"/>
  <c r="AR4" i="7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AR3" i="7"/>
  <c r="H22" i="1"/>
  <c r="H167" i="1"/>
  <c r="H168" i="1"/>
  <c r="H169" i="1"/>
  <c r="H133" i="1"/>
  <c r="H144" i="1"/>
  <c r="H170" i="1"/>
  <c r="H171" i="1"/>
  <c r="H172" i="1"/>
  <c r="H173" i="1"/>
  <c r="H174" i="1"/>
  <c r="H175" i="1"/>
  <c r="H124" i="1"/>
  <c r="H71" i="1"/>
  <c r="H82" i="1"/>
  <c r="H94" i="1"/>
  <c r="H68" i="1"/>
  <c r="H123" i="1"/>
  <c r="H113" i="1"/>
  <c r="H132" i="1"/>
  <c r="H134" i="1"/>
  <c r="H162" i="1"/>
  <c r="H163" i="1"/>
  <c r="H164" i="1"/>
  <c r="H165" i="1"/>
  <c r="H166" i="1"/>
  <c r="H8" i="1"/>
  <c r="H6" i="1"/>
  <c r="H5" i="1"/>
  <c r="H9" i="1"/>
  <c r="H15" i="1"/>
  <c r="H7" i="1"/>
  <c r="H16" i="1"/>
  <c r="H10" i="1"/>
  <c r="H18" i="1"/>
  <c r="H11" i="1"/>
  <c r="H12" i="1"/>
  <c r="H17" i="1"/>
  <c r="H13" i="1"/>
  <c r="H14" i="1"/>
  <c r="H21" i="1"/>
  <c r="H19" i="1"/>
  <c r="H27" i="1"/>
  <c r="H20" i="1"/>
  <c r="H40" i="1"/>
  <c r="H41" i="1"/>
  <c r="H23" i="1"/>
  <c r="H25" i="1"/>
  <c r="H24" i="1"/>
  <c r="H34" i="1"/>
  <c r="H26" i="1"/>
  <c r="H35" i="1"/>
  <c r="H38" i="1"/>
  <c r="H36" i="1"/>
  <c r="H29" i="1"/>
  <c r="H28" i="1"/>
  <c r="H31" i="1"/>
  <c r="H30" i="1"/>
  <c r="H33" i="1"/>
  <c r="H32" i="1"/>
  <c r="H43" i="1"/>
  <c r="H45" i="1"/>
  <c r="H39" i="1"/>
  <c r="H37" i="1"/>
  <c r="H189" i="1"/>
  <c r="H48" i="1"/>
  <c r="H42" i="1"/>
  <c r="H63" i="1"/>
  <c r="H55" i="1"/>
  <c r="H84" i="1"/>
  <c r="H103" i="1"/>
  <c r="H64" i="1"/>
  <c r="H44" i="1"/>
  <c r="H70" i="1"/>
  <c r="H47" i="1"/>
  <c r="H53" i="1"/>
  <c r="H46" i="1"/>
  <c r="H190" i="1"/>
  <c r="H77" i="1"/>
  <c r="H49" i="1"/>
  <c r="H51" i="1"/>
  <c r="H50" i="1"/>
  <c r="H59" i="1"/>
  <c r="H52" i="1"/>
  <c r="H58" i="1"/>
  <c r="H54" i="1"/>
  <c r="H61" i="1"/>
  <c r="H56" i="1"/>
  <c r="H57" i="1"/>
  <c r="H191" i="1"/>
  <c r="H192" i="1"/>
  <c r="H66" i="1"/>
  <c r="H78" i="1"/>
  <c r="H62" i="1"/>
  <c r="H65" i="1"/>
  <c r="H88" i="1"/>
  <c r="H115" i="1"/>
  <c r="H67" i="1"/>
  <c r="H85" i="1"/>
  <c r="H80" i="1"/>
  <c r="H69" i="1"/>
  <c r="H74" i="1"/>
  <c r="H60" i="1"/>
  <c r="H117" i="1"/>
  <c r="H73" i="1"/>
  <c r="H81" i="1"/>
  <c r="H72" i="1"/>
  <c r="H197" i="1"/>
  <c r="H139" i="1"/>
  <c r="H79" i="1"/>
  <c r="H116" i="1"/>
  <c r="H83" i="1"/>
  <c r="H198" i="1"/>
  <c r="H87" i="1"/>
  <c r="H86" i="1"/>
  <c r="H91" i="1"/>
  <c r="H209" i="1"/>
  <c r="H89" i="1"/>
  <c r="H96" i="1"/>
  <c r="H90" i="1"/>
  <c r="H97" i="1"/>
  <c r="H98" i="1"/>
  <c r="H92" i="1"/>
  <c r="H193" i="1"/>
  <c r="H93" i="1"/>
  <c r="H118" i="1"/>
  <c r="H101" i="1"/>
  <c r="H102" i="1"/>
  <c r="H194" i="1"/>
  <c r="H195" i="1"/>
  <c r="H99" i="1"/>
  <c r="H112" i="1"/>
  <c r="H104" i="1"/>
  <c r="H105" i="1"/>
  <c r="H106" i="1"/>
  <c r="H107" i="1"/>
  <c r="H108" i="1"/>
  <c r="H109" i="1"/>
  <c r="H110" i="1"/>
  <c r="H196" i="1"/>
  <c r="H125" i="1"/>
  <c r="H111" i="1"/>
  <c r="H199" i="1"/>
  <c r="H128" i="1"/>
  <c r="H200" i="1"/>
  <c r="H221" i="1"/>
  <c r="H201" i="1"/>
  <c r="H126" i="1"/>
  <c r="H202" i="1"/>
  <c r="H120" i="1"/>
  <c r="H203" i="1"/>
  <c r="H121" i="1"/>
  <c r="H119" i="1"/>
  <c r="H122" i="1"/>
  <c r="H127" i="1"/>
  <c r="H204" i="1"/>
  <c r="H129" i="1"/>
  <c r="H130" i="1"/>
  <c r="H131" i="1"/>
  <c r="H205" i="1"/>
  <c r="H137" i="1"/>
  <c r="H138" i="1"/>
  <c r="H206" i="1"/>
  <c r="H150" i="1"/>
  <c r="H207" i="1"/>
  <c r="H140" i="1"/>
  <c r="H141" i="1"/>
  <c r="H208" i="1"/>
  <c r="H142" i="1"/>
  <c r="H143" i="1"/>
  <c r="H210" i="1"/>
  <c r="H211" i="1"/>
  <c r="H212" i="1"/>
  <c r="H151" i="1"/>
  <c r="H214" i="1"/>
  <c r="H213" i="1"/>
  <c r="H152" i="1"/>
  <c r="H215" i="1"/>
  <c r="H153" i="1"/>
  <c r="H154" i="1"/>
  <c r="H155" i="1"/>
  <c r="H216" i="1"/>
  <c r="H156" i="1"/>
  <c r="H157" i="1"/>
  <c r="H158" i="1"/>
  <c r="H159" i="1"/>
  <c r="H160" i="1"/>
  <c r="H217" i="1"/>
  <c r="H161" i="1"/>
  <c r="H218" i="1"/>
  <c r="H219" i="1"/>
  <c r="H220" i="1"/>
  <c r="H222" i="1"/>
  <c r="H223" i="1"/>
  <c r="H145" i="1"/>
  <c r="H224" i="1"/>
  <c r="H225" i="1"/>
  <c r="H187" i="1"/>
  <c r="H188" i="1"/>
  <c r="H226" i="1"/>
  <c r="H227" i="1"/>
  <c r="H4" i="1"/>
  <c r="H3" i="1"/>
  <c r="H186" i="1"/>
</calcChain>
</file>

<file path=xl/sharedStrings.xml><?xml version="1.0" encoding="utf-8"?>
<sst xmlns="http://schemas.openxmlformats.org/spreadsheetml/2006/main" count="1153" uniqueCount="306">
  <si>
    <t>Sija</t>
  </si>
  <si>
    <t>NIMI</t>
  </si>
  <si>
    <t>LUOKKA</t>
  </si>
  <si>
    <t>Pisteet yht</t>
  </si>
  <si>
    <t>Total</t>
  </si>
  <si>
    <t>Pajakkala Ville</t>
  </si>
  <si>
    <t>MC</t>
  </si>
  <si>
    <t>Wall Anna</t>
  </si>
  <si>
    <t>N</t>
  </si>
  <si>
    <t>Nousmaa Monika</t>
  </si>
  <si>
    <t>von Konow Kristina</t>
  </si>
  <si>
    <t xml:space="preserve">Kilpeläinen Päivi </t>
  </si>
  <si>
    <t xml:space="preserve">Konoi Pia </t>
  </si>
  <si>
    <t>Kaukonen Salla</t>
  </si>
  <si>
    <t>Palo Iida</t>
  </si>
  <si>
    <t>Rikko Sille</t>
  </si>
  <si>
    <t>Kontio Sanna</t>
  </si>
  <si>
    <t>Teivainen Sari</t>
  </si>
  <si>
    <t>Kurki Anniina</t>
  </si>
  <si>
    <t>Pylväläinen Terhi</t>
  </si>
  <si>
    <t>Vähämaa Jenni</t>
  </si>
  <si>
    <t>Mäkelä Heli</t>
  </si>
  <si>
    <t>Nurmi Veera</t>
  </si>
  <si>
    <t>Kurki Maritta</t>
  </si>
  <si>
    <t>Laitinen Anne</t>
  </si>
  <si>
    <t>Uhre Kati</t>
  </si>
  <si>
    <t>Byckling Elina</t>
  </si>
  <si>
    <t>Meriluoto Paula</t>
  </si>
  <si>
    <t>Niskanen Pauliina</t>
  </si>
  <si>
    <t>Aro Tuula</t>
  </si>
  <si>
    <t>Lithenius Sami</t>
  </si>
  <si>
    <t>MA</t>
  </si>
  <si>
    <t>Laine Tommi</t>
  </si>
  <si>
    <t>Marjamäki Olli</t>
  </si>
  <si>
    <t>Nissinen Mikko</t>
  </si>
  <si>
    <t>Heinonen Joonas</t>
  </si>
  <si>
    <t>MB</t>
  </si>
  <si>
    <t>Rantakangas Mika</t>
  </si>
  <si>
    <t>Kumpulainen Esko</t>
  </si>
  <si>
    <t>Häyrinen Antti</t>
  </si>
  <si>
    <t>Halla-Aho Samuli</t>
  </si>
  <si>
    <t>Rundman Carl-Kristian</t>
  </si>
  <si>
    <t>Kotisaari Jaakko</t>
  </si>
  <si>
    <t>Vuorinen Juho</t>
  </si>
  <si>
    <t>Hyyryläinen Ville</t>
  </si>
  <si>
    <t>Perho Antti</t>
  </si>
  <si>
    <t>Merta Markku</t>
  </si>
  <si>
    <t>Luoma Petri</t>
  </si>
  <si>
    <t>Kilpinen Harri</t>
  </si>
  <si>
    <t>Larvus Eero</t>
  </si>
  <si>
    <t>Välimäki Marko</t>
  </si>
  <si>
    <t>Puhlin Sami</t>
  </si>
  <si>
    <t>Räisänen Timo</t>
  </si>
  <si>
    <t>Arvonen Marko</t>
  </si>
  <si>
    <t>Jokinen Timo</t>
  </si>
  <si>
    <t>Pietilä Marko</t>
  </si>
  <si>
    <t>Mäkipää Jorma</t>
  </si>
  <si>
    <t>Mikkonen Aki</t>
  </si>
  <si>
    <t>Waris Axel</t>
  </si>
  <si>
    <t>Böhling Tommi</t>
  </si>
  <si>
    <t>Niskanen Juho</t>
  </si>
  <si>
    <t>Pulkkinen Jukka</t>
  </si>
  <si>
    <t>Julin Jukka</t>
  </si>
  <si>
    <t>Limnell Eero</t>
  </si>
  <si>
    <t>Ahokas Mika</t>
  </si>
  <si>
    <t>Pyykkö Timo</t>
  </si>
  <si>
    <t>Keinonen Juha</t>
  </si>
  <si>
    <t>Kiljunen Mika</t>
  </si>
  <si>
    <t>Raiski Seppo</t>
  </si>
  <si>
    <t>Hallbäck Jonas</t>
  </si>
  <si>
    <t>Niskanen Mika</t>
  </si>
  <si>
    <t>Pahlen von der William</t>
  </si>
  <si>
    <t>Heinonen Tera</t>
  </si>
  <si>
    <t>Syrjänen Jaakko</t>
  </si>
  <si>
    <t>Kontola Jussi</t>
  </si>
  <si>
    <t>Kyrklund Niko</t>
  </si>
  <si>
    <t>Kurki Mikko</t>
  </si>
  <si>
    <t>Kauppila Kim</t>
  </si>
  <si>
    <t>Vuoristo Tommi</t>
  </si>
  <si>
    <t>Laurila Otto</t>
  </si>
  <si>
    <t>Laine Jarkko</t>
  </si>
  <si>
    <t>Pennanen Kimmo</t>
  </si>
  <si>
    <t>Penttinen Luka</t>
  </si>
  <si>
    <t>Kantola Juho</t>
  </si>
  <si>
    <t>Kaskama Mikko</t>
  </si>
  <si>
    <t>Ovaskainen Juha</t>
  </si>
  <si>
    <t>Penttinen Jari</t>
  </si>
  <si>
    <t>Byckling Pauli</t>
  </si>
  <si>
    <t>Rautio Ike</t>
  </si>
  <si>
    <t>Kangas Arto</t>
  </si>
  <si>
    <t>Halme Rami</t>
  </si>
  <si>
    <t>Halme Riku</t>
  </si>
  <si>
    <t>Pennanen Joel</t>
  </si>
  <si>
    <t>Vauhkala Mika</t>
  </si>
  <si>
    <t>Impola Matti</t>
  </si>
  <si>
    <t>Kurkjärvi Roope</t>
  </si>
  <si>
    <t>Heikkinen Mikko</t>
  </si>
  <si>
    <t>Karppinen Aki</t>
  </si>
  <si>
    <t>Sillanpää Jukka</t>
  </si>
  <si>
    <t>Alakotila Markku</t>
  </si>
  <si>
    <t>Lindberg Aimo</t>
  </si>
  <si>
    <t>Kostin Ville</t>
  </si>
  <si>
    <t>Laiho Mikko</t>
  </si>
  <si>
    <t>Linna Petri</t>
  </si>
  <si>
    <t>Nurminen Joni</t>
  </si>
  <si>
    <t>Larvus Mikko</t>
  </si>
  <si>
    <t>Raumanni Jukka</t>
  </si>
  <si>
    <t>Virtanen Ilkka</t>
  </si>
  <si>
    <t>Honkanen Jukka</t>
  </si>
  <si>
    <t>Hauhio Julius</t>
  </si>
  <si>
    <t>Kärkkäinen Pekka</t>
  </si>
  <si>
    <t>Minkkinen Petri</t>
  </si>
  <si>
    <t>Kantola Markus</t>
  </si>
  <si>
    <t>Elomäki Markus</t>
  </si>
  <si>
    <t>Kaukonen Markus</t>
  </si>
  <si>
    <t>Martin Aki</t>
  </si>
  <si>
    <t>Haarahiltunen Antti</t>
  </si>
  <si>
    <t>Nieminen Jukka-Pekka</t>
  </si>
  <si>
    <t>Mustonen Henrik</t>
  </si>
  <si>
    <t>Savolainen Anton</t>
  </si>
  <si>
    <t>Rajala Sakke</t>
  </si>
  <si>
    <t>Heikkinen Janne</t>
  </si>
  <si>
    <t>Talvitie Tuomas</t>
  </si>
  <si>
    <t>Honkasalo Jarkko</t>
  </si>
  <si>
    <t>Helminen Aki</t>
  </si>
  <si>
    <t>Kontio Arto</t>
  </si>
  <si>
    <t>Raiski Timo</t>
  </si>
  <si>
    <t>Mäkäläinen Janne</t>
  </si>
  <si>
    <t>Kuutsuo Tero</t>
  </si>
  <si>
    <t>Haataja Jarkko</t>
  </si>
  <si>
    <t>Yliranta Raimo</t>
  </si>
  <si>
    <t>Laitinen Aki</t>
  </si>
  <si>
    <t>Virtanen Saku</t>
  </si>
  <si>
    <t>Virtanen Janne</t>
  </si>
  <si>
    <t>Julin Olli</t>
  </si>
  <si>
    <t>Aho Eero</t>
  </si>
  <si>
    <t>Sairomaa Tomi</t>
  </si>
  <si>
    <t>Koskinen Joni</t>
  </si>
  <si>
    <t>Kivelä Kalle</t>
  </si>
  <si>
    <t>Melanen Lassi</t>
  </si>
  <si>
    <t>Notko Mikko</t>
  </si>
  <si>
    <t>Hemmilä Petri</t>
  </si>
  <si>
    <t>Andström Ville</t>
  </si>
  <si>
    <t>Kekoni Tuomo</t>
  </si>
  <si>
    <t>Kekoni Jouni</t>
  </si>
  <si>
    <t>Julin Ville</t>
  </si>
  <si>
    <t>Wall Tuomo</t>
  </si>
  <si>
    <t>Inkinen Erkki</t>
  </si>
  <si>
    <t>Kasurinen Juha</t>
  </si>
  <si>
    <t>Lähde Petja</t>
  </si>
  <si>
    <t>Seppälä Timo</t>
  </si>
  <si>
    <t>Wagner Sauli</t>
  </si>
  <si>
    <t xml:space="preserve">Ulfstedt Thomas </t>
  </si>
  <si>
    <t>Tommila Jonas</t>
  </si>
  <si>
    <t>M45</t>
  </si>
  <si>
    <t>Larva Jaakko</t>
  </si>
  <si>
    <t>Husu Ville</t>
  </si>
  <si>
    <t>Nevanlinna Jussi</t>
  </si>
  <si>
    <t>Ryynanen Sampo</t>
  </si>
  <si>
    <t>Kajava Antto</t>
  </si>
  <si>
    <t>Patel Emil</t>
  </si>
  <si>
    <t>Mehta Riku</t>
  </si>
  <si>
    <t>Jankkila Jani</t>
  </si>
  <si>
    <t>Hyvärinen Pasi</t>
  </si>
  <si>
    <t>Saari Tommi</t>
  </si>
  <si>
    <t>Rämä Markus</t>
  </si>
  <si>
    <t>Väre Kimmo</t>
  </si>
  <si>
    <t>Ryynänen Sampo</t>
  </si>
  <si>
    <t>Laiho Oskari</t>
  </si>
  <si>
    <t>Mäkäräinen Jani</t>
  </si>
  <si>
    <t>Ruokanen Toni</t>
  </si>
  <si>
    <t>Koskela Matti</t>
  </si>
  <si>
    <t>Narinen Kalle</t>
  </si>
  <si>
    <t>Kauppinen Tero</t>
  </si>
  <si>
    <t>Kankaanpää Juha</t>
  </si>
  <si>
    <t>Koivumies Valtteri</t>
  </si>
  <si>
    <t>Heimola Antti</t>
  </si>
  <si>
    <t>Arban Gino</t>
  </si>
  <si>
    <t>Kujala Ari</t>
  </si>
  <si>
    <t>M55</t>
  </si>
  <si>
    <t>Antikainen Ahti</t>
  </si>
  <si>
    <t>Peltomaa Harri</t>
  </si>
  <si>
    <t>Makkonen Reijo</t>
  </si>
  <si>
    <t>Were Oyomno</t>
  </si>
  <si>
    <t>Lehtimäki Jesse</t>
  </si>
  <si>
    <t>Saastamoinen Pekka</t>
  </si>
  <si>
    <t>Löfman Markus</t>
  </si>
  <si>
    <t>Skans Jonas</t>
  </si>
  <si>
    <t>Packalen Christian</t>
  </si>
  <si>
    <t>Saarti Tero</t>
  </si>
  <si>
    <t>Hukkinen Ville</t>
  </si>
  <si>
    <t>Lehmonen Jani</t>
  </si>
  <si>
    <t>Kursula Konsta</t>
  </si>
  <si>
    <t>Kortelainen Jari</t>
  </si>
  <si>
    <t>Hakala Samuli</t>
  </si>
  <si>
    <t>Johnson Richard</t>
  </si>
  <si>
    <t>M50</t>
  </si>
  <si>
    <t>Putila Pertti</t>
  </si>
  <si>
    <t>Geitel Paul</t>
  </si>
  <si>
    <t>Lundström Anders</t>
  </si>
  <si>
    <t>Tennilä Pekka</t>
  </si>
  <si>
    <t>Niemelä Kari</t>
  </si>
  <si>
    <t>Nummi Jukka</t>
  </si>
  <si>
    <t>Saari Tapio</t>
  </si>
  <si>
    <t>M60</t>
  </si>
  <si>
    <t>Peltola Harri</t>
  </si>
  <si>
    <t>Vuorinen Raimo</t>
  </si>
  <si>
    <t>Winte Keijo</t>
  </si>
  <si>
    <t>Lindström Sten</t>
  </si>
  <si>
    <t>M65</t>
  </si>
  <si>
    <t>Kumpulainen Risto</t>
  </si>
  <si>
    <t>Rönkkö Niilo</t>
  </si>
  <si>
    <t>Salo Jussipekka</t>
  </si>
  <si>
    <t>SVuosi</t>
  </si>
  <si>
    <t>WRBonus</t>
  </si>
  <si>
    <t>FO15
16.–18.10</t>
  </si>
  <si>
    <t>Mikkeli
10.9.16</t>
  </si>
  <si>
    <t>Smash
17.9.16</t>
  </si>
  <si>
    <t>FO16
7.-9.10.16</t>
  </si>
  <si>
    <t>Smash
17.12.16</t>
  </si>
  <si>
    <t>Tuusula
31.12.16</t>
  </si>
  <si>
    <t>Tuusula
1.5.16</t>
  </si>
  <si>
    <t>Grani
9.4.16</t>
  </si>
  <si>
    <t>Smash
23.4.16</t>
  </si>
  <si>
    <t>Lahti
20.-22.5.16</t>
  </si>
  <si>
    <t>Lahti
15.-17.05.16</t>
  </si>
  <si>
    <t>SM16
12.-13.3.16</t>
  </si>
  <si>
    <t>Smash
25.4.15</t>
  </si>
  <si>
    <t>SM15
14.-15.03</t>
  </si>
  <si>
    <t>Tuusula
1.5.15</t>
  </si>
  <si>
    <t>Tuusula
8.-9.8.15</t>
  </si>
  <si>
    <t>SM15
14.-15.3</t>
  </si>
  <si>
    <t>Lahti
15.-17.5.15</t>
  </si>
  <si>
    <t>FO15
16.-18.10</t>
  </si>
  <si>
    <t>Tuusula
1.1.16</t>
  </si>
  <si>
    <t>Q2/15</t>
  </si>
  <si>
    <t>Q3/15</t>
  </si>
  <si>
    <t>Q4/15</t>
  </si>
  <si>
    <t>Q1/16</t>
  </si>
  <si>
    <t>Q2/16</t>
  </si>
  <si>
    <t>Q3/16</t>
  </si>
  <si>
    <t>Q4/16</t>
  </si>
  <si>
    <t>Smash
21.1.17
31.12.16</t>
  </si>
  <si>
    <t>Oulu
25.2.17</t>
  </si>
  <si>
    <t>Gröhn Harry</t>
  </si>
  <si>
    <t>Perkkiö Tuomas</t>
  </si>
  <si>
    <t>Leskelä Ilari</t>
  </si>
  <si>
    <t>Pakisjärvi Ari-Pekka</t>
  </si>
  <si>
    <t>Alaruikka Kyösti</t>
  </si>
  <si>
    <t>Seikkula Marko</t>
  </si>
  <si>
    <t>Hinkula Kari</t>
  </si>
  <si>
    <t>Pietilä Vesa</t>
  </si>
  <si>
    <t>Ikni Garib</t>
  </si>
  <si>
    <t>Seppälä Marko</t>
  </si>
  <si>
    <t>Peltola Jussi</t>
  </si>
  <si>
    <t>Ollanketo Tuomas</t>
  </si>
  <si>
    <t>Seppälä Henri</t>
  </si>
  <si>
    <t>Rauma Janne</t>
  </si>
  <si>
    <t>Julkunen Janne</t>
  </si>
  <si>
    <t>Pasanen Juha</t>
  </si>
  <si>
    <t>Pietilä Pete</t>
  </si>
  <si>
    <t>Vaara Kimmo</t>
  </si>
  <si>
    <t>Lainas Tommi</t>
  </si>
  <si>
    <t>Kauppila Olli</t>
  </si>
  <si>
    <t>Juntunen Matias</t>
  </si>
  <si>
    <t>Kauppila Samppa</t>
  </si>
  <si>
    <t>Aaltonen Ilkka</t>
  </si>
  <si>
    <t>Koskela Ilkka</t>
  </si>
  <si>
    <t>Q1/17</t>
  </si>
  <si>
    <t>SM17
10.-12.3</t>
  </si>
  <si>
    <t>Tennilä Otto</t>
  </si>
  <si>
    <t>Q2/17</t>
  </si>
  <si>
    <t>Grani
1.4.17</t>
  </si>
  <si>
    <t>Tuusula
1.5.17</t>
  </si>
  <si>
    <t>Lahti
19.-21.5.17</t>
  </si>
  <si>
    <t>Virtanen Terhi</t>
  </si>
  <si>
    <t>Toivonen Erja</t>
  </si>
  <si>
    <t>Paksu Viivi</t>
  </si>
  <si>
    <t>Minetti Martina</t>
  </si>
  <si>
    <t>Arvaja Eeva</t>
  </si>
  <si>
    <t>Kölli Mira</t>
  </si>
  <si>
    <t>Holkeri Jonna</t>
  </si>
  <si>
    <t>Soveri Pasi</t>
  </si>
  <si>
    <t>Ek Pessi</t>
  </si>
  <si>
    <t>Nieminen Antti</t>
  </si>
  <si>
    <t>Antikainen Juha</t>
  </si>
  <si>
    <t>Luotonen Miikka</t>
  </si>
  <si>
    <t>Palomäki Pasi</t>
  </si>
  <si>
    <t>Lehtinen Ilkka</t>
  </si>
  <si>
    <t>Leino Juha</t>
  </si>
  <si>
    <t>Antila Jorma</t>
  </si>
  <si>
    <t>Lehmusto Henri</t>
  </si>
  <si>
    <t>Vainionkulma Arvi</t>
  </si>
  <si>
    <t>Heino Petri</t>
  </si>
  <si>
    <t>Korhonen Samuli</t>
  </si>
  <si>
    <t>Taitto Vesa</t>
  </si>
  <si>
    <t>Pohjonen Pekka</t>
  </si>
  <si>
    <t>Neuvonen Miikka</t>
  </si>
  <si>
    <t>Sihlman Antti</t>
  </si>
  <si>
    <t>Kopsa Pekka</t>
  </si>
  <si>
    <t>Kurosawa Yodo</t>
  </si>
  <si>
    <t>Heimola Mikko</t>
  </si>
  <si>
    <t>Kirjonen Veikka</t>
  </si>
  <si>
    <t>U21</t>
  </si>
  <si>
    <t>Kampman Antti</t>
  </si>
  <si>
    <t>Smash
21.1.17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</si>
</sst>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\-0;;@"/>
    <numFmt numFmtId="165" formatCode="0.00;\-0.00;;@"/>
  </numFmts>
  <fonts count="4" x14ac:knownFonts="1"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49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0" fillId="0" borderId="0" xfId="0" applyFont="1"/>
    <xf numFmtId="0" fontId="0" fillId="0" borderId="0" xfId="0" applyFont="1" applyFill="1"/>
    <xf numFmtId="49" fontId="0" fillId="0" borderId="0" xfId="0" applyNumberFormat="1" applyFont="1" applyFill="1" applyAlignment="1">
      <alignment vertical="top"/>
    </xf>
    <xf numFmtId="0" fontId="0" fillId="0" borderId="0" xfId="0" applyNumberFormat="1" applyFont="1" applyFill="1" applyAlignment="1">
      <alignment vertical="top"/>
    </xf>
    <xf numFmtId="0" fontId="1" fillId="0" borderId="0" xfId="0" applyNumberFormat="1" applyFont="1" applyFill="1" applyAlignment="1">
      <alignment horizontal="right" vertical="top"/>
    </xf>
    <xf numFmtId="0" fontId="0" fillId="0" borderId="0" xfId="0" applyNumberFormat="1" applyFont="1"/>
    <xf numFmtId="0" fontId="0" fillId="0" borderId="0" xfId="0" applyNumberFormat="1" applyFont="1" applyFill="1"/>
    <xf numFmtId="49" fontId="0" fillId="0" borderId="0" xfId="0" applyNumberFormat="1" applyFill="1" applyAlignment="1">
      <alignment vertical="top"/>
    </xf>
    <xf numFmtId="0" fontId="1" fillId="0" borderId="0" xfId="0" applyNumberFormat="1" applyFont="1" applyFill="1" applyAlignment="1">
      <alignment horizontal="center" vertical="top"/>
    </xf>
    <xf numFmtId="49" fontId="2" fillId="0" borderId="0" xfId="0" applyNumberFormat="1" applyFont="1" applyFill="1" applyAlignment="1">
      <alignment vertical="top"/>
    </xf>
    <xf numFmtId="164" fontId="0" fillId="0" borderId="0" xfId="0" applyNumberFormat="1" applyFont="1" applyFill="1"/>
    <xf numFmtId="0" fontId="0" fillId="2" borderId="1" xfId="0" applyFont="1" applyFill="1" applyBorder="1"/>
    <xf numFmtId="0" fontId="1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top"/>
    </xf>
    <xf numFmtId="2" fontId="0" fillId="0" borderId="0" xfId="0" applyNumberFormat="1"/>
    <xf numFmtId="0" fontId="0" fillId="0" borderId="0" xfId="0" applyFont="1" applyBorder="1"/>
    <xf numFmtId="0" fontId="1" fillId="0" borderId="0" xfId="0" applyNumberFormat="1" applyFont="1" applyFill="1" applyAlignment="1">
      <alignment horizontal="right" vertical="top"/>
    </xf>
    <xf numFmtId="0" fontId="0" fillId="0" borderId="0" xfId="0" applyNumberFormat="1" applyFont="1"/>
    <xf numFmtId="0" fontId="1" fillId="0" borderId="0" xfId="0" applyNumberFormat="1" applyFont="1" applyFill="1" applyAlignment="1">
      <alignment horizontal="center" vertical="top"/>
    </xf>
    <xf numFmtId="0" fontId="0" fillId="5" borderId="1" xfId="0" applyFont="1" applyFill="1" applyBorder="1"/>
    <xf numFmtId="0" fontId="1" fillId="5" borderId="1" xfId="0" applyNumberFormat="1" applyFont="1" applyFill="1" applyBorder="1" applyAlignment="1">
      <alignment horizontal="center" vertical="top"/>
    </xf>
    <xf numFmtId="0" fontId="1" fillId="5" borderId="1" xfId="0" applyNumberFormat="1" applyFont="1" applyFill="1" applyBorder="1" applyAlignment="1">
      <alignment horizontal="left" vertical="top"/>
    </xf>
    <xf numFmtId="164" fontId="1" fillId="6" borderId="1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 applyNumberFormat="1" applyFont="1"/>
    <xf numFmtId="0" fontId="0" fillId="0" borderId="0" xfId="0" applyNumberFormat="1" applyFont="1" applyFill="1"/>
    <xf numFmtId="0" fontId="1" fillId="5" borderId="1" xfId="0" applyNumberFormat="1" applyFont="1" applyFill="1" applyBorder="1" applyAlignment="1">
      <alignment horizontal="center" vertical="top"/>
    </xf>
    <xf numFmtId="0" fontId="0" fillId="0" borderId="0" xfId="0" applyFont="1"/>
    <xf numFmtId="0" fontId="0" fillId="0" borderId="0" xfId="0"/>
    <xf numFmtId="0" fontId="0" fillId="0" borderId="0" xfId="0" applyNumberFormat="1" applyFont="1" applyAlignment="1">
      <alignment vertical="top"/>
    </xf>
    <xf numFmtId="0" fontId="0" fillId="0" borderId="0" xfId="0" applyFont="1"/>
    <xf numFmtId="0" fontId="0" fillId="0" borderId="0" xfId="0" applyFont="1" applyFill="1"/>
    <xf numFmtId="0" fontId="0" fillId="0" borderId="0" xfId="0" applyNumberFormat="1" applyFont="1" applyFill="1" applyAlignment="1">
      <alignment vertical="top"/>
    </xf>
    <xf numFmtId="0" fontId="1" fillId="5" borderId="1" xfId="0" applyNumberFormat="1" applyFont="1" applyFill="1" applyBorder="1" applyAlignment="1">
      <alignment horizontal="center" vertical="top"/>
    </xf>
    <xf numFmtId="0" fontId="1" fillId="5" borderId="1" xfId="0" applyNumberFormat="1" applyFont="1" applyFill="1" applyBorder="1" applyAlignment="1">
      <alignment horizontal="left" vertical="top"/>
    </xf>
    <xf numFmtId="164" fontId="1" fillId="6" borderId="1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NumberFormat="1" applyFont="1" applyBorder="1" applyAlignment="1">
      <alignment vertical="top"/>
    </xf>
    <xf numFmtId="49" fontId="0" fillId="0" borderId="0" xfId="0" applyNumberFormat="1" applyFont="1" applyFill="1" applyBorder="1" applyAlignment="1">
      <alignment vertical="top"/>
    </xf>
    <xf numFmtId="49" fontId="0" fillId="0" borderId="0" xfId="0" applyNumberFormat="1" applyFont="1" applyBorder="1" applyAlignment="1">
      <alignment vertical="top"/>
    </xf>
    <xf numFmtId="0" fontId="1" fillId="0" borderId="0" xfId="0" applyFont="1"/>
    <xf numFmtId="0" fontId="1" fillId="0" borderId="0" xfId="0" applyFont="1" applyFill="1"/>
    <xf numFmtId="0" fontId="1" fillId="0" borderId="5" xfId="0" applyFont="1" applyBorder="1"/>
    <xf numFmtId="164" fontId="1" fillId="11" borderId="0" xfId="0" applyNumberFormat="1" applyFont="1" applyFill="1" applyBorder="1" applyAlignment="1">
      <alignment horizontal="center" vertical="center"/>
    </xf>
    <xf numFmtId="164" fontId="1" fillId="12" borderId="0" xfId="0" applyNumberFormat="1" applyFont="1" applyFill="1" applyBorder="1"/>
    <xf numFmtId="164" fontId="1" fillId="9" borderId="0" xfId="0" applyNumberFormat="1" applyFont="1" applyFill="1"/>
    <xf numFmtId="165" fontId="0" fillId="0" borderId="0" xfId="0" applyNumberFormat="1" applyFont="1" applyAlignment="1">
      <alignment vertical="top"/>
    </xf>
    <xf numFmtId="165" fontId="0" fillId="0" borderId="0" xfId="0" applyNumberFormat="1" applyFont="1" applyFill="1" applyAlignment="1">
      <alignment vertical="top"/>
    </xf>
    <xf numFmtId="165" fontId="0" fillId="0" borderId="0" xfId="0" applyNumberFormat="1" applyFont="1" applyFill="1"/>
    <xf numFmtId="165" fontId="0" fillId="0" borderId="0" xfId="0" applyNumberFormat="1"/>
    <xf numFmtId="165" fontId="0" fillId="0" borderId="0" xfId="0" applyNumberFormat="1" applyFont="1" applyBorder="1" applyAlignment="1">
      <alignment vertical="top"/>
    </xf>
    <xf numFmtId="165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vertical="top"/>
    </xf>
    <xf numFmtId="165" fontId="0" fillId="0" borderId="0" xfId="0" applyNumberFormat="1" applyFont="1" applyBorder="1"/>
    <xf numFmtId="165" fontId="0" fillId="0" borderId="0" xfId="0" applyNumberFormat="1" applyFont="1"/>
    <xf numFmtId="0" fontId="0" fillId="0" borderId="0" xfId="0" applyNumberFormat="1" applyFill="1" applyAlignment="1">
      <alignment vertical="top"/>
    </xf>
    <xf numFmtId="165" fontId="1" fillId="6" borderId="1" xfId="0" applyNumberFormat="1" applyFont="1" applyFill="1" applyBorder="1" applyAlignment="1">
      <alignment horizontal="center" vertical="top" wrapText="1"/>
    </xf>
    <xf numFmtId="164" fontId="1" fillId="13" borderId="1" xfId="0" applyNumberFormat="1" applyFont="1" applyFill="1" applyBorder="1" applyAlignment="1">
      <alignment horizontal="center" vertical="top" wrapText="1"/>
    </xf>
    <xf numFmtId="165" fontId="0" fillId="13" borderId="0" xfId="0" applyNumberFormat="1" applyFont="1" applyFill="1" applyAlignment="1">
      <alignment vertical="top"/>
    </xf>
    <xf numFmtId="165" fontId="0" fillId="13" borderId="0" xfId="0" applyNumberFormat="1" applyFont="1" applyFill="1"/>
    <xf numFmtId="165" fontId="2" fillId="13" borderId="0" xfId="0" applyNumberFormat="1" applyFont="1" applyFill="1"/>
    <xf numFmtId="165" fontId="0" fillId="13" borderId="0" xfId="0" applyNumberFormat="1" applyFont="1" applyFill="1" applyBorder="1"/>
    <xf numFmtId="165" fontId="0" fillId="13" borderId="0" xfId="0" applyNumberFormat="1" applyFont="1" applyFill="1" applyBorder="1" applyAlignment="1">
      <alignment vertical="top"/>
    </xf>
    <xf numFmtId="165" fontId="0" fillId="13" borderId="0" xfId="0" applyNumberFormat="1" applyFill="1"/>
    <xf numFmtId="2" fontId="1" fillId="0" borderId="0" xfId="0" applyNumberFormat="1" applyFont="1"/>
    <xf numFmtId="2" fontId="1" fillId="5" borderId="1" xfId="0" applyNumberFormat="1" applyFont="1" applyFill="1" applyBorder="1" applyAlignment="1">
      <alignment horizontal="center" vertical="top"/>
    </xf>
    <xf numFmtId="2" fontId="0" fillId="0" borderId="0" xfId="0" applyNumberFormat="1" applyFont="1" applyAlignment="1">
      <alignment vertical="top"/>
    </xf>
    <xf numFmtId="2" fontId="0" fillId="0" borderId="0" xfId="0" applyNumberFormat="1" applyFont="1" applyFill="1"/>
    <xf numFmtId="2" fontId="0" fillId="0" borderId="0" xfId="0" applyNumberFormat="1" applyFont="1"/>
    <xf numFmtId="2" fontId="1" fillId="0" borderId="5" xfId="0" applyNumberFormat="1" applyFont="1" applyBorder="1"/>
    <xf numFmtId="2" fontId="1" fillId="7" borderId="3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vertical="top"/>
    </xf>
    <xf numFmtId="2" fontId="0" fillId="0" borderId="2" xfId="0" applyNumberFormat="1" applyFont="1" applyBorder="1" applyAlignment="1">
      <alignment vertical="top"/>
    </xf>
    <xf numFmtId="0" fontId="0" fillId="13" borderId="0" xfId="0" applyFill="1"/>
    <xf numFmtId="0" fontId="0" fillId="0" borderId="0" xfId="0" applyNumberFormat="1" applyFont="1" applyFill="1" applyBorder="1"/>
    <xf numFmtId="2" fontId="0" fillId="0" borderId="0" xfId="0" applyNumberFormat="1" applyFont="1" applyBorder="1" applyAlignment="1">
      <alignment vertical="top"/>
    </xf>
    <xf numFmtId="2" fontId="0" fillId="0" borderId="0" xfId="0" applyNumberFormat="1" applyFont="1" applyFill="1" applyBorder="1"/>
    <xf numFmtId="165" fontId="0" fillId="13" borderId="0" xfId="0" applyNumberFormat="1" applyFill="1" applyAlignment="1">
      <alignment vertical="top"/>
    </xf>
    <xf numFmtId="0" fontId="0" fillId="13" borderId="0" xfId="0" applyFont="1" applyFill="1"/>
    <xf numFmtId="164" fontId="1" fillId="10" borderId="0" xfId="0" applyNumberFormat="1" applyFont="1" applyFill="1" applyBorder="1" applyAlignment="1">
      <alignment horizontal="center"/>
    </xf>
    <xf numFmtId="164" fontId="1" fillId="8" borderId="0" xfId="0" applyNumberFormat="1" applyFont="1" applyFill="1" applyBorder="1" applyAlignment="1">
      <alignment horizontal="center"/>
    </xf>
    <xf numFmtId="164" fontId="1" fillId="13" borderId="0" xfId="0" applyNumberFormat="1" applyFont="1" applyFill="1" applyBorder="1" applyAlignment="1">
      <alignment horizontal="center"/>
    </xf>
    <xf numFmtId="164" fontId="1" fillId="10" borderId="0" xfId="0" applyNumberFormat="1" applyFont="1" applyFill="1" applyAlignment="1">
      <alignment horizontal="center"/>
    </xf>
    <xf numFmtId="164" fontId="1" fillId="11" borderId="0" xfId="0" applyNumberFormat="1" applyFont="1" applyFill="1" applyAlignment="1">
      <alignment horizontal="center"/>
    </xf>
    <xf numFmtId="164" fontId="3" fillId="1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7"/>
  <sheetViews>
    <sheetView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ColWidth="21.88671875" defaultRowHeight="13.8" x14ac:dyDescent="0.3"/>
  <cols>
    <col min="1" max="2" width="4.109375" style="3" customWidth="1"/>
    <col min="3" max="3" width="19.6640625" style="4" customWidth="1"/>
    <col min="4" max="4" width="6.6640625" style="3" customWidth="1"/>
    <col min="5" max="5" width="7.109375" style="8" customWidth="1"/>
    <col min="6" max="6" width="11.88671875" style="74" customWidth="1"/>
    <col min="7" max="7" width="9" style="3" customWidth="1"/>
    <col min="8" max="8" width="8.109375" style="74" customWidth="1"/>
    <col min="9" max="9" width="9.5546875" style="13" customWidth="1"/>
    <col min="10" max="11" width="8.44140625" style="13" customWidth="1"/>
    <col min="12" max="12" width="12.6640625" style="13" customWidth="1"/>
    <col min="13" max="13" width="9.6640625" style="13" customWidth="1"/>
    <col min="14" max="14" width="9.5546875" style="13" customWidth="1"/>
    <col min="15" max="15" width="10.88671875" style="13" customWidth="1"/>
    <col min="16" max="16" width="11" style="13" customWidth="1"/>
    <col min="17" max="17" width="8.77734375" style="13" customWidth="1"/>
    <col min="18" max="18" width="9.109375" style="13" customWidth="1"/>
    <col min="19" max="19" width="10.77734375" style="13" customWidth="1"/>
    <col min="20" max="20" width="10.88671875" style="13" customWidth="1"/>
    <col min="21" max="21" width="9.44140625" style="13" customWidth="1"/>
    <col min="22" max="22" width="9.6640625" style="13" customWidth="1"/>
    <col min="23" max="23" width="9.21875" style="13" customWidth="1"/>
    <col min="24" max="24" width="8.21875" style="13" customWidth="1"/>
    <col min="25" max="25" width="10.33203125" style="3" customWidth="1"/>
    <col min="26" max="26" width="11.33203125" style="3" customWidth="1"/>
    <col min="27" max="27" width="11.6640625" style="3" customWidth="1"/>
    <col min="28" max="28" width="10" style="4" customWidth="1"/>
    <col min="29" max="29" width="9.5546875" style="4" customWidth="1"/>
    <col min="30" max="30" width="9.44140625" style="4" customWidth="1"/>
    <col min="31" max="31" width="10.88671875" style="4" customWidth="1"/>
    <col min="32" max="47" width="21.88671875" style="4"/>
    <col min="48" max="16384" width="21.88671875" style="3"/>
  </cols>
  <sheetData>
    <row r="1" spans="1:47" s="46" customFormat="1" x14ac:dyDescent="0.3">
      <c r="C1" s="47"/>
      <c r="F1" s="70"/>
      <c r="H1" s="75"/>
      <c r="I1" s="87" t="s">
        <v>235</v>
      </c>
      <c r="J1" s="87"/>
      <c r="K1" s="87"/>
      <c r="L1" s="87"/>
      <c r="M1" s="49" t="s">
        <v>236</v>
      </c>
      <c r="N1" s="50" t="s">
        <v>237</v>
      </c>
      <c r="O1" s="51" t="s">
        <v>238</v>
      </c>
      <c r="P1" s="88" t="s">
        <v>239</v>
      </c>
      <c r="Q1" s="88"/>
      <c r="R1" s="88"/>
      <c r="S1" s="88"/>
      <c r="T1" s="89" t="s">
        <v>240</v>
      </c>
      <c r="U1" s="89"/>
      <c r="V1" s="89"/>
      <c r="W1" s="90" t="s">
        <v>241</v>
      </c>
      <c r="X1" s="90"/>
      <c r="Y1" s="90"/>
      <c r="Z1" s="86" t="s">
        <v>268</v>
      </c>
      <c r="AA1" s="86"/>
      <c r="AB1" s="85" t="s">
        <v>271</v>
      </c>
      <c r="AC1" s="85"/>
      <c r="AD1" s="85"/>
      <c r="AE1" s="85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</row>
    <row r="2" spans="1:47" ht="31.8" customHeight="1" thickBot="1" x14ac:dyDescent="0.35">
      <c r="A2" s="24"/>
      <c r="B2" s="25" t="s">
        <v>0</v>
      </c>
      <c r="C2" s="26" t="s">
        <v>1</v>
      </c>
      <c r="D2" s="25" t="s">
        <v>2</v>
      </c>
      <c r="E2" s="31" t="s">
        <v>213</v>
      </c>
      <c r="F2" s="71" t="s">
        <v>3</v>
      </c>
      <c r="G2" s="38" t="s">
        <v>214</v>
      </c>
      <c r="H2" s="76" t="s">
        <v>4</v>
      </c>
      <c r="I2" s="63" t="s">
        <v>231</v>
      </c>
      <c r="J2" s="63" t="s">
        <v>227</v>
      </c>
      <c r="K2" s="63" t="s">
        <v>229</v>
      </c>
      <c r="L2" s="63" t="s">
        <v>232</v>
      </c>
      <c r="M2" s="27" t="s">
        <v>230</v>
      </c>
      <c r="N2" s="27" t="s">
        <v>233</v>
      </c>
      <c r="O2" s="27" t="s">
        <v>234</v>
      </c>
      <c r="P2" s="27" t="s">
        <v>226</v>
      </c>
      <c r="Q2" s="27" t="s">
        <v>222</v>
      </c>
      <c r="R2" s="27" t="s">
        <v>223</v>
      </c>
      <c r="S2" s="27" t="s">
        <v>221</v>
      </c>
      <c r="T2" s="27" t="s">
        <v>224</v>
      </c>
      <c r="U2" s="27" t="s">
        <v>216</v>
      </c>
      <c r="V2" s="27" t="s">
        <v>217</v>
      </c>
      <c r="W2" s="27" t="s">
        <v>218</v>
      </c>
      <c r="X2" s="27" t="s">
        <v>219</v>
      </c>
      <c r="Y2" s="27" t="s">
        <v>220</v>
      </c>
      <c r="Z2" s="40" t="s">
        <v>305</v>
      </c>
      <c r="AA2" s="62" t="s">
        <v>243</v>
      </c>
      <c r="AB2" s="40" t="s">
        <v>269</v>
      </c>
      <c r="AC2" s="40" t="s">
        <v>272</v>
      </c>
      <c r="AD2" s="40" t="s">
        <v>273</v>
      </c>
      <c r="AE2" s="40" t="s">
        <v>274</v>
      </c>
      <c r="AF2" s="23"/>
      <c r="AG2" s="23"/>
      <c r="AH2" s="23"/>
      <c r="AI2" s="21"/>
      <c r="AJ2" s="21"/>
      <c r="AK2" s="23"/>
      <c r="AL2" s="23"/>
      <c r="AM2" s="23"/>
      <c r="AN2" s="23"/>
      <c r="AO2" s="23"/>
      <c r="AP2" s="23"/>
      <c r="AQ2" s="23"/>
      <c r="AR2" s="23"/>
      <c r="AS2" s="23"/>
      <c r="AT2" s="23"/>
    </row>
    <row r="3" spans="1:47" ht="14.4" thickTop="1" x14ac:dyDescent="0.3">
      <c r="B3" s="2">
        <v>1</v>
      </c>
      <c r="C3" s="5" t="s">
        <v>82</v>
      </c>
      <c r="D3" s="1" t="s">
        <v>31</v>
      </c>
      <c r="E3" s="34">
        <v>1999</v>
      </c>
      <c r="F3" s="72">
        <f t="shared" ref="F3:F66" si="0">SUM(M3:AE3)</f>
        <v>461</v>
      </c>
      <c r="G3" s="52">
        <v>60</v>
      </c>
      <c r="H3" s="77">
        <f t="shared" ref="H3:H66" si="1">F3+G3</f>
        <v>521</v>
      </c>
      <c r="I3" s="65">
        <v>16.5</v>
      </c>
      <c r="J3" s="64">
        <v>11.9</v>
      </c>
      <c r="K3" s="65">
        <v>0</v>
      </c>
      <c r="L3" s="64">
        <v>30</v>
      </c>
      <c r="M3" s="54">
        <v>0</v>
      </c>
      <c r="N3" s="53">
        <v>33</v>
      </c>
      <c r="O3" s="54">
        <v>0</v>
      </c>
      <c r="P3" s="53">
        <v>105</v>
      </c>
      <c r="Q3" s="54">
        <v>0</v>
      </c>
      <c r="R3" s="54">
        <v>0</v>
      </c>
      <c r="S3" s="54">
        <v>0</v>
      </c>
      <c r="T3" s="53">
        <v>50</v>
      </c>
      <c r="U3" s="53">
        <v>60</v>
      </c>
      <c r="V3" s="54">
        <v>0</v>
      </c>
      <c r="W3" s="53">
        <v>30</v>
      </c>
      <c r="X3" s="54">
        <v>0</v>
      </c>
      <c r="Y3" s="54">
        <v>0</v>
      </c>
      <c r="AA3" s="60"/>
      <c r="AB3" s="53">
        <v>125</v>
      </c>
      <c r="AC3" s="53"/>
      <c r="AD3" s="53"/>
      <c r="AE3" s="53">
        <v>58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7" x14ac:dyDescent="0.3">
      <c r="B4" s="2">
        <v>2</v>
      </c>
      <c r="C4" s="5" t="s">
        <v>50</v>
      </c>
      <c r="D4" s="1" t="s">
        <v>31</v>
      </c>
      <c r="E4" s="34">
        <v>1977</v>
      </c>
      <c r="F4" s="72">
        <f t="shared" si="0"/>
        <v>301</v>
      </c>
      <c r="G4" s="52">
        <v>210</v>
      </c>
      <c r="H4" s="78">
        <f t="shared" si="1"/>
        <v>511</v>
      </c>
      <c r="I4" s="64">
        <v>75</v>
      </c>
      <c r="J4" s="64">
        <v>14</v>
      </c>
      <c r="K4" s="64">
        <v>18</v>
      </c>
      <c r="L4" s="64">
        <v>60</v>
      </c>
      <c r="M4" s="54">
        <v>0</v>
      </c>
      <c r="N4" s="53">
        <v>90</v>
      </c>
      <c r="O4" s="54">
        <v>0</v>
      </c>
      <c r="P4" s="54">
        <v>0</v>
      </c>
      <c r="Q4" s="54">
        <v>0</v>
      </c>
      <c r="R4" s="54">
        <v>0</v>
      </c>
      <c r="S4" s="54">
        <v>0</v>
      </c>
      <c r="T4" s="54">
        <v>0</v>
      </c>
      <c r="U4" s="54">
        <v>0</v>
      </c>
      <c r="V4" s="54">
        <v>0</v>
      </c>
      <c r="W4" s="53">
        <v>45</v>
      </c>
      <c r="X4" s="54">
        <v>0</v>
      </c>
      <c r="Y4" s="54">
        <v>0</v>
      </c>
      <c r="AA4" s="60"/>
      <c r="AB4" s="53">
        <v>166</v>
      </c>
      <c r="AC4" s="53"/>
      <c r="AD4" s="53"/>
      <c r="AE4" s="53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7" x14ac:dyDescent="0.3">
      <c r="B5" s="2">
        <v>3</v>
      </c>
      <c r="C5" s="5" t="s">
        <v>32</v>
      </c>
      <c r="D5" s="1" t="s">
        <v>31</v>
      </c>
      <c r="E5" s="34">
        <v>1979</v>
      </c>
      <c r="F5" s="72">
        <f t="shared" si="0"/>
        <v>272</v>
      </c>
      <c r="G5" s="52">
        <v>5</v>
      </c>
      <c r="H5" s="78">
        <f t="shared" si="1"/>
        <v>277</v>
      </c>
      <c r="I5" s="65">
        <v>0</v>
      </c>
      <c r="J5" s="65">
        <v>0</v>
      </c>
      <c r="K5" s="65">
        <v>0</v>
      </c>
      <c r="L5" s="65">
        <v>0</v>
      </c>
      <c r="M5" s="54">
        <v>0</v>
      </c>
      <c r="N5" s="54">
        <v>0</v>
      </c>
      <c r="O5" s="54">
        <v>0</v>
      </c>
      <c r="P5" s="53">
        <v>90</v>
      </c>
      <c r="Q5" s="54">
        <v>0</v>
      </c>
      <c r="R5" s="54">
        <v>0</v>
      </c>
      <c r="S5" s="54">
        <v>0</v>
      </c>
      <c r="T5" s="54">
        <v>0</v>
      </c>
      <c r="U5" s="53">
        <v>50</v>
      </c>
      <c r="V5" s="54">
        <v>0</v>
      </c>
      <c r="W5" s="54">
        <v>0</v>
      </c>
      <c r="X5" s="54">
        <v>0</v>
      </c>
      <c r="Y5" s="54">
        <v>0</v>
      </c>
      <c r="AA5" s="54">
        <v>32</v>
      </c>
      <c r="AB5" s="53">
        <v>62</v>
      </c>
      <c r="AC5" s="53"/>
      <c r="AD5" s="53"/>
      <c r="AE5" s="53">
        <v>38</v>
      </c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7" x14ac:dyDescent="0.3">
      <c r="B6" s="34">
        <v>4</v>
      </c>
      <c r="C6" s="5" t="s">
        <v>30</v>
      </c>
      <c r="D6" s="1" t="s">
        <v>154</v>
      </c>
      <c r="E6" s="34">
        <v>1969</v>
      </c>
      <c r="F6" s="72">
        <f t="shared" si="0"/>
        <v>250.5</v>
      </c>
      <c r="G6" s="52">
        <v>5</v>
      </c>
      <c r="H6" s="78">
        <f t="shared" si="1"/>
        <v>255.5</v>
      </c>
      <c r="I6" s="65">
        <v>13.5</v>
      </c>
      <c r="J6" s="64">
        <v>9.3350000000000009</v>
      </c>
      <c r="K6" s="64">
        <v>22</v>
      </c>
      <c r="L6" s="64">
        <v>40</v>
      </c>
      <c r="M6" s="53">
        <v>0</v>
      </c>
      <c r="N6" s="53">
        <v>33</v>
      </c>
      <c r="O6" s="53">
        <v>22</v>
      </c>
      <c r="P6" s="54">
        <v>13.5</v>
      </c>
      <c r="Q6" s="54">
        <v>0</v>
      </c>
      <c r="R6" s="53">
        <v>18</v>
      </c>
      <c r="S6" s="53">
        <v>22</v>
      </c>
      <c r="T6" s="54">
        <v>0</v>
      </c>
      <c r="U6" s="54">
        <v>0</v>
      </c>
      <c r="V6" s="54">
        <v>0</v>
      </c>
      <c r="W6" s="53">
        <v>15</v>
      </c>
      <c r="X6" s="54">
        <v>0</v>
      </c>
      <c r="Y6" s="53">
        <v>22</v>
      </c>
      <c r="AA6" s="60"/>
      <c r="AB6" s="53">
        <v>32</v>
      </c>
      <c r="AC6" s="53"/>
      <c r="AD6" s="53">
        <v>45</v>
      </c>
      <c r="AE6" s="53">
        <v>28</v>
      </c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7" x14ac:dyDescent="0.3">
      <c r="B7" s="34">
        <v>5</v>
      </c>
      <c r="C7" s="5" t="s">
        <v>68</v>
      </c>
      <c r="D7" s="1" t="s">
        <v>179</v>
      </c>
      <c r="E7" s="34">
        <v>1962</v>
      </c>
      <c r="F7" s="72">
        <f t="shared" si="0"/>
        <v>211.35</v>
      </c>
      <c r="G7" s="52">
        <v>40</v>
      </c>
      <c r="H7" s="78">
        <f t="shared" si="1"/>
        <v>251.35</v>
      </c>
      <c r="I7" s="65">
        <v>12.6</v>
      </c>
      <c r="J7" s="64">
        <v>3.7349999999999999</v>
      </c>
      <c r="K7" s="65">
        <v>0</v>
      </c>
      <c r="L7" s="64">
        <v>14</v>
      </c>
      <c r="M7" s="54">
        <v>0</v>
      </c>
      <c r="N7" s="53">
        <v>11.25</v>
      </c>
      <c r="O7" s="54">
        <v>0</v>
      </c>
      <c r="P7" s="54">
        <v>12.6</v>
      </c>
      <c r="Q7" s="53">
        <v>18</v>
      </c>
      <c r="R7" s="53">
        <v>3.5</v>
      </c>
      <c r="S7" s="54">
        <v>0</v>
      </c>
      <c r="T7" s="53">
        <v>40</v>
      </c>
      <c r="U7" s="54">
        <v>0</v>
      </c>
      <c r="V7" s="53">
        <v>22</v>
      </c>
      <c r="W7" s="53">
        <v>15</v>
      </c>
      <c r="X7" s="53">
        <v>18</v>
      </c>
      <c r="Y7" s="53">
        <v>10</v>
      </c>
      <c r="AA7" s="60"/>
      <c r="AB7" s="53"/>
      <c r="AC7" s="53">
        <v>32</v>
      </c>
      <c r="AD7" s="53"/>
      <c r="AE7" s="53">
        <v>29</v>
      </c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7" x14ac:dyDescent="0.3">
      <c r="A8" s="36"/>
      <c r="B8" s="34">
        <v>6</v>
      </c>
      <c r="C8" s="5" t="s">
        <v>33</v>
      </c>
      <c r="D8" s="1" t="s">
        <v>31</v>
      </c>
      <c r="E8" s="34">
        <v>1980</v>
      </c>
      <c r="F8" s="72">
        <f t="shared" si="0"/>
        <v>150</v>
      </c>
      <c r="G8" s="52">
        <v>90</v>
      </c>
      <c r="H8" s="78">
        <f t="shared" si="1"/>
        <v>240</v>
      </c>
      <c r="I8" s="64">
        <v>90</v>
      </c>
      <c r="J8" s="65">
        <v>0</v>
      </c>
      <c r="K8" s="65">
        <v>0</v>
      </c>
      <c r="L8" s="65">
        <v>0</v>
      </c>
      <c r="M8" s="54">
        <v>0</v>
      </c>
      <c r="N8" s="53">
        <v>105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3">
        <v>45</v>
      </c>
      <c r="X8" s="54">
        <v>0</v>
      </c>
      <c r="Y8" s="54">
        <v>0</v>
      </c>
      <c r="AA8" s="60"/>
      <c r="AB8" s="53"/>
      <c r="AC8" s="53"/>
      <c r="AD8" s="53"/>
      <c r="AE8" s="53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7" x14ac:dyDescent="0.3">
      <c r="A9" s="36"/>
      <c r="B9" s="34">
        <v>7</v>
      </c>
      <c r="C9" s="5" t="s">
        <v>43</v>
      </c>
      <c r="D9" s="1" t="s">
        <v>31</v>
      </c>
      <c r="E9" s="34">
        <v>1973</v>
      </c>
      <c r="F9" s="72">
        <f t="shared" si="0"/>
        <v>126</v>
      </c>
      <c r="G9" s="52">
        <v>60</v>
      </c>
      <c r="H9" s="78">
        <f t="shared" si="1"/>
        <v>186</v>
      </c>
      <c r="I9" s="64">
        <v>60</v>
      </c>
      <c r="J9" s="64">
        <v>11.664999999999999</v>
      </c>
      <c r="K9" s="65">
        <v>0</v>
      </c>
      <c r="L9" s="65">
        <v>0</v>
      </c>
      <c r="M9" s="54">
        <v>0</v>
      </c>
      <c r="N9" s="53">
        <v>30</v>
      </c>
      <c r="O9" s="54">
        <v>0</v>
      </c>
      <c r="P9" s="53">
        <v>75</v>
      </c>
      <c r="Q9" s="54">
        <v>0</v>
      </c>
      <c r="R9" s="53">
        <v>21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AA9" s="60"/>
      <c r="AB9" s="53"/>
      <c r="AC9" s="53"/>
      <c r="AD9" s="53"/>
      <c r="AE9" s="53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7" x14ac:dyDescent="0.3">
      <c r="A10" s="36"/>
      <c r="B10" s="34">
        <v>8</v>
      </c>
      <c r="C10" s="5" t="s">
        <v>87</v>
      </c>
      <c r="D10" s="1" t="s">
        <v>31</v>
      </c>
      <c r="E10" s="34">
        <v>1974</v>
      </c>
      <c r="F10" s="72">
        <f t="shared" si="0"/>
        <v>170.95</v>
      </c>
      <c r="G10" s="55">
        <v>5</v>
      </c>
      <c r="H10" s="78">
        <f t="shared" si="1"/>
        <v>175.95</v>
      </c>
      <c r="I10" s="64">
        <v>9</v>
      </c>
      <c r="J10" s="64">
        <v>2.4500000000000002</v>
      </c>
      <c r="K10" s="64">
        <v>4.5</v>
      </c>
      <c r="L10" s="64">
        <v>3</v>
      </c>
      <c r="M10" s="53">
        <v>6</v>
      </c>
      <c r="N10" s="54">
        <v>0</v>
      </c>
      <c r="O10" s="53">
        <v>6</v>
      </c>
      <c r="P10" s="53">
        <v>4.5</v>
      </c>
      <c r="Q10" s="53">
        <v>6</v>
      </c>
      <c r="R10" s="53">
        <v>4.2</v>
      </c>
      <c r="S10" s="53">
        <v>10</v>
      </c>
      <c r="T10" s="53">
        <v>3</v>
      </c>
      <c r="U10" s="53">
        <v>20</v>
      </c>
      <c r="V10" s="53">
        <v>14</v>
      </c>
      <c r="W10" s="53">
        <v>2.25</v>
      </c>
      <c r="X10" s="53">
        <v>14</v>
      </c>
      <c r="Y10" s="53">
        <v>6</v>
      </c>
      <c r="Z10" s="53">
        <v>14</v>
      </c>
      <c r="AA10" s="60"/>
      <c r="AB10" s="53">
        <v>29</v>
      </c>
      <c r="AC10" s="53"/>
      <c r="AD10" s="53">
        <v>16</v>
      </c>
      <c r="AE10" s="53">
        <v>16</v>
      </c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7" x14ac:dyDescent="0.3">
      <c r="A11" s="36"/>
      <c r="B11" s="34">
        <v>9</v>
      </c>
      <c r="C11" s="5" t="s">
        <v>81</v>
      </c>
      <c r="D11" s="1" t="s">
        <v>196</v>
      </c>
      <c r="E11" s="34">
        <v>1965</v>
      </c>
      <c r="F11" s="72">
        <f t="shared" si="0"/>
        <v>144.19999999999999</v>
      </c>
      <c r="G11" s="52">
        <v>10</v>
      </c>
      <c r="H11" s="78">
        <f t="shared" si="1"/>
        <v>154.19999999999999</v>
      </c>
      <c r="I11" s="65">
        <v>16.2</v>
      </c>
      <c r="J11" s="65">
        <v>4.665</v>
      </c>
      <c r="K11" s="65">
        <v>0</v>
      </c>
      <c r="L11" s="65">
        <v>0</v>
      </c>
      <c r="M11" s="54">
        <v>0</v>
      </c>
      <c r="N11" s="54">
        <v>7.5</v>
      </c>
      <c r="O11" s="54">
        <v>0</v>
      </c>
      <c r="P11" s="54">
        <v>16.2</v>
      </c>
      <c r="Q11" s="54">
        <v>0</v>
      </c>
      <c r="R11" s="54">
        <v>0</v>
      </c>
      <c r="S11" s="54">
        <v>0</v>
      </c>
      <c r="T11" s="53">
        <v>20</v>
      </c>
      <c r="U11" s="54">
        <v>0</v>
      </c>
      <c r="V11" s="54">
        <v>0</v>
      </c>
      <c r="W11" s="54">
        <v>4.5</v>
      </c>
      <c r="X11" s="54">
        <v>0</v>
      </c>
      <c r="Y11" s="54">
        <v>14</v>
      </c>
      <c r="Z11" s="54">
        <v>48</v>
      </c>
      <c r="AA11" s="60"/>
      <c r="AB11" s="53">
        <v>34</v>
      </c>
      <c r="AC11" s="53"/>
      <c r="AD11" s="53"/>
      <c r="AE11" s="53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7" x14ac:dyDescent="0.3">
      <c r="A12" s="36"/>
      <c r="B12" s="34">
        <v>10</v>
      </c>
      <c r="C12" s="5" t="s">
        <v>92</v>
      </c>
      <c r="D12" s="1" t="s">
        <v>31</v>
      </c>
      <c r="E12" s="34">
        <v>1999</v>
      </c>
      <c r="F12" s="72">
        <f t="shared" si="0"/>
        <v>125</v>
      </c>
      <c r="G12" s="52">
        <v>25</v>
      </c>
      <c r="H12" s="78">
        <f t="shared" si="1"/>
        <v>150</v>
      </c>
      <c r="I12" s="64">
        <v>15</v>
      </c>
      <c r="J12" s="64">
        <v>3.7349999999999999</v>
      </c>
      <c r="K12" s="65">
        <v>0</v>
      </c>
      <c r="L12" s="64">
        <v>7.5</v>
      </c>
      <c r="M12" s="53">
        <v>0</v>
      </c>
      <c r="N12" s="53">
        <v>9</v>
      </c>
      <c r="O12" s="53">
        <v>14</v>
      </c>
      <c r="P12" s="53">
        <v>7.5</v>
      </c>
      <c r="Q12" s="53">
        <v>22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3">
        <v>10.5</v>
      </c>
      <c r="X12" s="54">
        <v>0</v>
      </c>
      <c r="Y12" s="54">
        <v>0</v>
      </c>
      <c r="Z12" s="54">
        <v>32</v>
      </c>
      <c r="AA12" s="60"/>
      <c r="AB12" s="53">
        <v>30</v>
      </c>
      <c r="AC12" s="53"/>
      <c r="AD12" s="53"/>
      <c r="AE12" s="53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7" x14ac:dyDescent="0.3">
      <c r="A13" s="36"/>
      <c r="B13" s="34">
        <v>11</v>
      </c>
      <c r="C13" s="5" t="s">
        <v>180</v>
      </c>
      <c r="D13" s="1" t="s">
        <v>196</v>
      </c>
      <c r="E13" s="34">
        <v>1963</v>
      </c>
      <c r="F13" s="72">
        <f t="shared" si="0"/>
        <v>145.5</v>
      </c>
      <c r="G13" s="55"/>
      <c r="H13" s="78">
        <f t="shared" si="1"/>
        <v>145.5</v>
      </c>
      <c r="I13" s="64">
        <v>9</v>
      </c>
      <c r="J13" s="65">
        <v>0</v>
      </c>
      <c r="K13" s="65">
        <v>0</v>
      </c>
      <c r="L13" s="65">
        <v>0</v>
      </c>
      <c r="M13" s="54">
        <v>0</v>
      </c>
      <c r="N13" s="54">
        <v>0</v>
      </c>
      <c r="O13" s="54">
        <v>0</v>
      </c>
      <c r="P13" s="54">
        <v>9</v>
      </c>
      <c r="Q13" s="53">
        <v>14</v>
      </c>
      <c r="R13" s="54">
        <v>7</v>
      </c>
      <c r="S13" s="54">
        <v>0</v>
      </c>
      <c r="T13" s="54">
        <v>11</v>
      </c>
      <c r="U13" s="54">
        <v>0</v>
      </c>
      <c r="V13" s="53">
        <v>18</v>
      </c>
      <c r="W13" s="54">
        <v>4.5</v>
      </c>
      <c r="X13" s="53">
        <v>22</v>
      </c>
      <c r="Y13" s="54">
        <v>0</v>
      </c>
      <c r="Z13" s="53">
        <v>14</v>
      </c>
      <c r="AA13" s="60"/>
      <c r="AB13" s="53">
        <v>22</v>
      </c>
      <c r="AC13" s="53"/>
      <c r="AD13" s="53"/>
      <c r="AE13" s="53">
        <v>24</v>
      </c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7" x14ac:dyDescent="0.3">
      <c r="A14" s="36"/>
      <c r="B14" s="34">
        <v>12</v>
      </c>
      <c r="C14" s="5" t="s">
        <v>94</v>
      </c>
      <c r="D14" s="1" t="s">
        <v>31</v>
      </c>
      <c r="E14" s="34">
        <v>1983</v>
      </c>
      <c r="F14" s="72">
        <f t="shared" si="0"/>
        <v>139</v>
      </c>
      <c r="G14" s="52">
        <v>5</v>
      </c>
      <c r="H14" s="78">
        <f t="shared" si="1"/>
        <v>144</v>
      </c>
      <c r="I14" s="65">
        <v>0</v>
      </c>
      <c r="J14" s="65">
        <v>0</v>
      </c>
      <c r="K14" s="65">
        <v>0</v>
      </c>
      <c r="L14" s="65">
        <v>0</v>
      </c>
      <c r="M14" s="54">
        <v>0</v>
      </c>
      <c r="N14" s="54">
        <v>0</v>
      </c>
      <c r="O14" s="54">
        <v>0</v>
      </c>
      <c r="P14" s="53">
        <v>33</v>
      </c>
      <c r="Q14" s="54">
        <v>0</v>
      </c>
      <c r="R14" s="54">
        <v>0</v>
      </c>
      <c r="S14" s="54">
        <v>0</v>
      </c>
      <c r="T14" s="54">
        <v>0</v>
      </c>
      <c r="U14" s="53">
        <v>40</v>
      </c>
      <c r="V14" s="54">
        <v>0</v>
      </c>
      <c r="W14" s="54">
        <v>0</v>
      </c>
      <c r="X14" s="54">
        <v>0</v>
      </c>
      <c r="Y14" s="54">
        <v>0</v>
      </c>
      <c r="Z14" s="35"/>
      <c r="AA14" s="54">
        <v>24</v>
      </c>
      <c r="AB14" s="58">
        <v>42</v>
      </c>
      <c r="AC14" s="58"/>
      <c r="AD14" s="58"/>
      <c r="AE14" s="58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7" x14ac:dyDescent="0.3">
      <c r="A15" s="36"/>
      <c r="B15" s="34">
        <v>13</v>
      </c>
      <c r="C15" s="5" t="s">
        <v>71</v>
      </c>
      <c r="D15" s="1" t="s">
        <v>31</v>
      </c>
      <c r="E15" s="34">
        <v>1995</v>
      </c>
      <c r="F15" s="72">
        <f t="shared" si="0"/>
        <v>118</v>
      </c>
      <c r="G15" s="52">
        <v>25</v>
      </c>
      <c r="H15" s="78">
        <f t="shared" si="1"/>
        <v>143</v>
      </c>
      <c r="I15" s="64">
        <v>30</v>
      </c>
      <c r="J15" s="64">
        <v>16.335000000000001</v>
      </c>
      <c r="K15" s="64">
        <v>14</v>
      </c>
      <c r="L15" s="64">
        <v>20</v>
      </c>
      <c r="M15" s="54">
        <v>0</v>
      </c>
      <c r="N15" s="53">
        <v>21</v>
      </c>
      <c r="O15" s="54">
        <v>0</v>
      </c>
      <c r="P15" s="53">
        <v>60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3">
        <v>33</v>
      </c>
      <c r="X15" s="54">
        <v>0</v>
      </c>
      <c r="Y15" s="54">
        <v>0</v>
      </c>
      <c r="Z15" s="35"/>
      <c r="AA15" s="60"/>
      <c r="AB15" s="53">
        <v>4</v>
      </c>
      <c r="AC15" s="53"/>
      <c r="AD15" s="53"/>
      <c r="AE15" s="53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7" x14ac:dyDescent="0.3">
      <c r="A16" s="36"/>
      <c r="B16" s="34">
        <v>14</v>
      </c>
      <c r="C16" s="5" t="s">
        <v>34</v>
      </c>
      <c r="D16" s="1" t="s">
        <v>31</v>
      </c>
      <c r="E16" s="34">
        <v>1975</v>
      </c>
      <c r="F16" s="72">
        <f t="shared" si="0"/>
        <v>129</v>
      </c>
      <c r="G16" s="52">
        <v>10</v>
      </c>
      <c r="H16" s="78">
        <f t="shared" si="1"/>
        <v>139</v>
      </c>
      <c r="I16" s="64">
        <v>30</v>
      </c>
      <c r="J16" s="64">
        <v>14</v>
      </c>
      <c r="K16" s="65">
        <v>0</v>
      </c>
      <c r="L16" s="64">
        <v>20</v>
      </c>
      <c r="M16" s="54">
        <v>0</v>
      </c>
      <c r="N16" s="54">
        <v>0</v>
      </c>
      <c r="O16" s="54">
        <v>0</v>
      </c>
      <c r="P16" s="53">
        <v>45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54">
        <v>64</v>
      </c>
      <c r="AA16" s="60"/>
      <c r="AB16" s="53">
        <v>20</v>
      </c>
      <c r="AC16" s="53"/>
      <c r="AD16" s="53"/>
      <c r="AE16" s="53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7" x14ac:dyDescent="0.3">
      <c r="A17" s="36"/>
      <c r="B17" s="34">
        <v>15</v>
      </c>
      <c r="C17" s="5" t="s">
        <v>118</v>
      </c>
      <c r="D17" s="1" t="s">
        <v>31</v>
      </c>
      <c r="E17" s="34">
        <v>1990</v>
      </c>
      <c r="F17" s="72">
        <f t="shared" si="0"/>
        <v>137</v>
      </c>
      <c r="G17" s="55"/>
      <c r="H17" s="78">
        <f t="shared" si="1"/>
        <v>137</v>
      </c>
      <c r="I17" s="65">
        <v>0</v>
      </c>
      <c r="J17" s="65">
        <v>0</v>
      </c>
      <c r="K17" s="65">
        <v>0</v>
      </c>
      <c r="L17" s="64">
        <v>50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3">
        <v>60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35"/>
      <c r="AA17" s="60"/>
      <c r="AB17" s="53"/>
      <c r="AC17" s="53"/>
      <c r="AD17" s="53"/>
      <c r="AE17" s="53">
        <v>77</v>
      </c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7" x14ac:dyDescent="0.3">
      <c r="A18" s="36"/>
      <c r="B18" s="34">
        <v>16</v>
      </c>
      <c r="C18" s="5" t="s">
        <v>67</v>
      </c>
      <c r="D18" s="1" t="s">
        <v>196</v>
      </c>
      <c r="E18" s="34">
        <v>1963</v>
      </c>
      <c r="F18" s="72">
        <f t="shared" si="0"/>
        <v>126.7</v>
      </c>
      <c r="G18" s="52">
        <v>10</v>
      </c>
      <c r="H18" s="78">
        <f t="shared" si="1"/>
        <v>136.69999999999999</v>
      </c>
      <c r="I18" s="64">
        <v>30</v>
      </c>
      <c r="J18" s="64">
        <v>14.465</v>
      </c>
      <c r="K18" s="65">
        <v>0</v>
      </c>
      <c r="L18" s="65">
        <v>0</v>
      </c>
      <c r="M18" s="54">
        <v>0</v>
      </c>
      <c r="N18" s="53">
        <v>30</v>
      </c>
      <c r="O18" s="54">
        <v>0</v>
      </c>
      <c r="P18" s="53">
        <v>30</v>
      </c>
      <c r="Q18" s="54">
        <v>0</v>
      </c>
      <c r="R18" s="53">
        <v>21.7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35"/>
      <c r="AA18" s="60"/>
      <c r="AB18" s="53">
        <v>45</v>
      </c>
      <c r="AC18" s="53"/>
      <c r="AD18" s="53"/>
      <c r="AE18" s="53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7" s="20" customFormat="1" x14ac:dyDescent="0.3">
      <c r="A19" s="41"/>
      <c r="B19" s="34">
        <v>17</v>
      </c>
      <c r="C19" s="5" t="s">
        <v>48</v>
      </c>
      <c r="D19" s="1" t="s">
        <v>179</v>
      </c>
      <c r="E19" s="34">
        <v>1958</v>
      </c>
      <c r="F19" s="72">
        <f t="shared" si="0"/>
        <v>112.1</v>
      </c>
      <c r="G19" s="55"/>
      <c r="H19" s="78">
        <f t="shared" si="1"/>
        <v>112.1</v>
      </c>
      <c r="I19" s="65">
        <v>16.5</v>
      </c>
      <c r="J19" s="64">
        <v>3.2650000000000001</v>
      </c>
      <c r="K19" s="64">
        <v>6</v>
      </c>
      <c r="L19" s="65">
        <v>11</v>
      </c>
      <c r="M19" s="54">
        <v>6</v>
      </c>
      <c r="N19" s="54">
        <v>0</v>
      </c>
      <c r="O19" s="54">
        <v>0</v>
      </c>
      <c r="P19" s="54">
        <v>13.5</v>
      </c>
      <c r="Q19" s="54">
        <v>0</v>
      </c>
      <c r="R19" s="53">
        <v>2.1</v>
      </c>
      <c r="S19" s="54">
        <v>0</v>
      </c>
      <c r="T19" s="54">
        <v>9</v>
      </c>
      <c r="U19" s="54">
        <v>0</v>
      </c>
      <c r="V19" s="54">
        <v>0</v>
      </c>
      <c r="W19" s="54">
        <v>10.5</v>
      </c>
      <c r="X19" s="53">
        <v>10</v>
      </c>
      <c r="Y19" s="54">
        <v>0</v>
      </c>
      <c r="Z19" s="35"/>
      <c r="AA19" s="60"/>
      <c r="AB19" s="53">
        <v>26</v>
      </c>
      <c r="AC19" s="53">
        <v>16</v>
      </c>
      <c r="AD19" s="53"/>
      <c r="AE19" s="53">
        <v>19</v>
      </c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1"/>
      <c r="AU19" s="41"/>
    </row>
    <row r="20" spans="1:47" x14ac:dyDescent="0.3">
      <c r="A20" s="36"/>
      <c r="B20" s="34">
        <v>18</v>
      </c>
      <c r="C20" s="5" t="s">
        <v>52</v>
      </c>
      <c r="D20" s="1" t="s">
        <v>204</v>
      </c>
      <c r="E20" s="34">
        <v>1951</v>
      </c>
      <c r="F20" s="72">
        <f t="shared" si="0"/>
        <v>103.55</v>
      </c>
      <c r="G20" s="55"/>
      <c r="H20" s="78">
        <f t="shared" si="1"/>
        <v>103.55</v>
      </c>
      <c r="I20" s="65">
        <v>2.7</v>
      </c>
      <c r="J20" s="64">
        <v>3.5</v>
      </c>
      <c r="K20" s="64">
        <v>0</v>
      </c>
      <c r="L20" s="65">
        <v>0</v>
      </c>
      <c r="M20" s="54">
        <v>10</v>
      </c>
      <c r="N20" s="54">
        <v>7.5</v>
      </c>
      <c r="O20" s="54">
        <v>0</v>
      </c>
      <c r="P20" s="54">
        <v>8.1</v>
      </c>
      <c r="Q20" s="53">
        <v>1.5</v>
      </c>
      <c r="R20" s="53">
        <v>4.2</v>
      </c>
      <c r="S20" s="54">
        <v>0</v>
      </c>
      <c r="T20" s="54">
        <v>3.75</v>
      </c>
      <c r="U20" s="54">
        <v>0</v>
      </c>
      <c r="V20" s="53">
        <v>10</v>
      </c>
      <c r="W20" s="54">
        <v>4.5</v>
      </c>
      <c r="X20" s="53">
        <v>14</v>
      </c>
      <c r="Y20" s="54">
        <v>0</v>
      </c>
      <c r="Z20" s="53">
        <v>13</v>
      </c>
      <c r="AA20" s="60"/>
      <c r="AB20" s="53">
        <v>13</v>
      </c>
      <c r="AC20" s="53">
        <v>7</v>
      </c>
      <c r="AD20" s="53"/>
      <c r="AE20" s="53">
        <v>7</v>
      </c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7" x14ac:dyDescent="0.3">
      <c r="A21" s="36"/>
      <c r="B21" s="34">
        <v>19</v>
      </c>
      <c r="C21" s="5" t="s">
        <v>119</v>
      </c>
      <c r="D21" s="1" t="s">
        <v>36</v>
      </c>
      <c r="E21" s="34">
        <v>1994</v>
      </c>
      <c r="F21" s="72">
        <f t="shared" si="0"/>
        <v>89.5</v>
      </c>
      <c r="G21" s="55">
        <v>10</v>
      </c>
      <c r="H21" s="78">
        <f t="shared" si="1"/>
        <v>99.5</v>
      </c>
      <c r="I21" s="65">
        <v>10.5</v>
      </c>
      <c r="J21" s="65">
        <v>0</v>
      </c>
      <c r="K21" s="66">
        <v>7.5</v>
      </c>
      <c r="L21" s="64">
        <v>10</v>
      </c>
      <c r="M21" s="53">
        <v>18</v>
      </c>
      <c r="N21" s="54">
        <v>0</v>
      </c>
      <c r="O21" s="53">
        <v>18</v>
      </c>
      <c r="P21" s="54">
        <v>0</v>
      </c>
      <c r="Q21" s="54">
        <v>0</v>
      </c>
      <c r="R21" s="54">
        <v>0</v>
      </c>
      <c r="S21" s="54">
        <v>0</v>
      </c>
      <c r="T21" s="53">
        <v>18</v>
      </c>
      <c r="U21" s="54">
        <v>0</v>
      </c>
      <c r="V21" s="54">
        <v>0</v>
      </c>
      <c r="W21" s="54">
        <v>10.5</v>
      </c>
      <c r="X21" s="54">
        <v>0</v>
      </c>
      <c r="Y21" s="54">
        <v>6</v>
      </c>
      <c r="Z21" s="35"/>
      <c r="AA21" s="60"/>
      <c r="AB21" s="53"/>
      <c r="AC21" s="53"/>
      <c r="AD21" s="53"/>
      <c r="AE21" s="53">
        <v>19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7" x14ac:dyDescent="0.3">
      <c r="A22" s="36"/>
      <c r="B22" s="34">
        <v>20</v>
      </c>
      <c r="C22" s="5" t="s">
        <v>270</v>
      </c>
      <c r="D22" s="5" t="s">
        <v>36</v>
      </c>
      <c r="E22" s="30"/>
      <c r="F22" s="72">
        <f t="shared" si="0"/>
        <v>97</v>
      </c>
      <c r="G22" s="36"/>
      <c r="H22" s="78">
        <f t="shared" si="1"/>
        <v>97</v>
      </c>
      <c r="I22" s="65"/>
      <c r="J22" s="65"/>
      <c r="K22" s="65"/>
      <c r="L22" s="65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>
        <v>83</v>
      </c>
      <c r="AC22" s="54"/>
      <c r="AD22" s="54"/>
      <c r="AE22" s="54">
        <v>14</v>
      </c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7" x14ac:dyDescent="0.3">
      <c r="A23" s="36"/>
      <c r="B23" s="34">
        <v>21</v>
      </c>
      <c r="C23" s="5" t="s">
        <v>143</v>
      </c>
      <c r="D23" s="1" t="s">
        <v>36</v>
      </c>
      <c r="E23" s="34">
        <v>1980</v>
      </c>
      <c r="F23" s="72">
        <f t="shared" si="0"/>
        <v>86.25</v>
      </c>
      <c r="G23" s="52">
        <v>10</v>
      </c>
      <c r="H23" s="78">
        <f t="shared" si="1"/>
        <v>96.25</v>
      </c>
      <c r="I23" s="65">
        <v>0</v>
      </c>
      <c r="J23" s="65">
        <v>0</v>
      </c>
      <c r="K23" s="64">
        <v>0</v>
      </c>
      <c r="L23" s="65">
        <v>0</v>
      </c>
      <c r="M23" s="54">
        <v>22</v>
      </c>
      <c r="N23" s="53">
        <v>6.75</v>
      </c>
      <c r="O23" s="54">
        <v>0</v>
      </c>
      <c r="P23" s="54">
        <v>0</v>
      </c>
      <c r="Q23" s="54">
        <v>0</v>
      </c>
      <c r="R23" s="53">
        <v>10.5</v>
      </c>
      <c r="S23" s="54">
        <v>0</v>
      </c>
      <c r="T23" s="54">
        <v>0</v>
      </c>
      <c r="U23" s="54">
        <v>0</v>
      </c>
      <c r="V23" s="54">
        <v>0</v>
      </c>
      <c r="W23" s="53">
        <v>9</v>
      </c>
      <c r="X23" s="54">
        <v>0</v>
      </c>
      <c r="Y23" s="54">
        <v>0</v>
      </c>
      <c r="Z23" s="35"/>
      <c r="AA23" s="60"/>
      <c r="AB23" s="53">
        <v>4</v>
      </c>
      <c r="AC23" s="53"/>
      <c r="AD23" s="53">
        <v>34</v>
      </c>
      <c r="AE23" s="53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7" x14ac:dyDescent="0.3">
      <c r="A24" s="36"/>
      <c r="B24" s="34">
        <v>22</v>
      </c>
      <c r="C24" s="5" t="s">
        <v>106</v>
      </c>
      <c r="D24" s="1" t="s">
        <v>196</v>
      </c>
      <c r="E24" s="34">
        <v>1966</v>
      </c>
      <c r="F24" s="72">
        <f t="shared" si="0"/>
        <v>74.75</v>
      </c>
      <c r="G24" s="55">
        <v>5</v>
      </c>
      <c r="H24" s="78">
        <f t="shared" si="1"/>
        <v>79.75</v>
      </c>
      <c r="I24" s="65">
        <v>9</v>
      </c>
      <c r="J24" s="64">
        <v>2.1</v>
      </c>
      <c r="K24" s="65">
        <v>0</v>
      </c>
      <c r="L24" s="65">
        <v>0</v>
      </c>
      <c r="M24" s="54">
        <v>0</v>
      </c>
      <c r="N24" s="54">
        <v>0</v>
      </c>
      <c r="O24" s="54">
        <v>0</v>
      </c>
      <c r="P24" s="53">
        <v>15.75</v>
      </c>
      <c r="Q24" s="53">
        <v>6</v>
      </c>
      <c r="R24" s="54">
        <v>0</v>
      </c>
      <c r="S24" s="53">
        <v>14</v>
      </c>
      <c r="T24" s="54">
        <v>0</v>
      </c>
      <c r="U24" s="54">
        <v>0</v>
      </c>
      <c r="V24" s="54">
        <v>0</v>
      </c>
      <c r="W24" s="53">
        <v>9</v>
      </c>
      <c r="X24" s="54">
        <v>0</v>
      </c>
      <c r="Y24" s="54">
        <v>0</v>
      </c>
      <c r="Z24" s="35"/>
      <c r="AA24" s="60"/>
      <c r="AB24" s="53">
        <v>6</v>
      </c>
      <c r="AC24" s="53">
        <v>24</v>
      </c>
      <c r="AD24" s="53"/>
      <c r="AE24" s="53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7" x14ac:dyDescent="0.3">
      <c r="A25" s="36"/>
      <c r="B25" s="34">
        <v>23</v>
      </c>
      <c r="C25" s="5" t="s">
        <v>168</v>
      </c>
      <c r="D25" s="1" t="s">
        <v>36</v>
      </c>
      <c r="E25" s="34">
        <v>1999</v>
      </c>
      <c r="F25" s="72">
        <f t="shared" si="0"/>
        <v>77.5</v>
      </c>
      <c r="G25" s="55"/>
      <c r="H25" s="78">
        <f t="shared" si="1"/>
        <v>77.5</v>
      </c>
      <c r="I25" s="65">
        <v>0</v>
      </c>
      <c r="J25" s="65">
        <v>0</v>
      </c>
      <c r="K25" s="65">
        <v>0</v>
      </c>
      <c r="L25" s="65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3">
        <v>3.75</v>
      </c>
      <c r="T25" s="53">
        <v>1.5</v>
      </c>
      <c r="U25" s="53">
        <v>1.5</v>
      </c>
      <c r="V25" s="54">
        <v>0</v>
      </c>
      <c r="W25" s="54">
        <v>0</v>
      </c>
      <c r="X25" s="53">
        <v>10</v>
      </c>
      <c r="Y25" s="53">
        <v>0.75</v>
      </c>
      <c r="AA25" s="60">
        <v>1</v>
      </c>
      <c r="AB25" s="53">
        <v>19</v>
      </c>
      <c r="AC25" s="53"/>
      <c r="AD25" s="53">
        <v>14</v>
      </c>
      <c r="AE25" s="53">
        <v>26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7" x14ac:dyDescent="0.3">
      <c r="A26" s="36"/>
      <c r="B26" s="34">
        <v>24</v>
      </c>
      <c r="C26" s="5" t="s">
        <v>83</v>
      </c>
      <c r="D26" s="1" t="s">
        <v>36</v>
      </c>
      <c r="E26" s="34">
        <v>1999</v>
      </c>
      <c r="F26" s="72">
        <f t="shared" si="0"/>
        <v>75.5</v>
      </c>
      <c r="G26" s="55"/>
      <c r="H26" s="78">
        <f t="shared" si="1"/>
        <v>75.5</v>
      </c>
      <c r="I26" s="65">
        <v>10.5</v>
      </c>
      <c r="J26" s="65">
        <v>0</v>
      </c>
      <c r="K26" s="64">
        <v>6</v>
      </c>
      <c r="L26" s="65">
        <v>0</v>
      </c>
      <c r="M26" s="53">
        <v>0</v>
      </c>
      <c r="N26" s="54">
        <v>0</v>
      </c>
      <c r="O26" s="53">
        <v>10</v>
      </c>
      <c r="P26" s="53">
        <v>15</v>
      </c>
      <c r="Q26" s="54">
        <v>0</v>
      </c>
      <c r="R26" s="54">
        <v>0</v>
      </c>
      <c r="S26" s="53">
        <v>18</v>
      </c>
      <c r="T26" s="54">
        <v>0</v>
      </c>
      <c r="U26" s="54">
        <v>0</v>
      </c>
      <c r="V26" s="54">
        <v>0</v>
      </c>
      <c r="W26" s="54">
        <v>10.5</v>
      </c>
      <c r="X26" s="54">
        <v>0</v>
      </c>
      <c r="Y26" s="54">
        <v>0</v>
      </c>
      <c r="AA26" s="60"/>
      <c r="AB26" s="53"/>
      <c r="AC26" s="53"/>
      <c r="AD26" s="53">
        <v>22</v>
      </c>
      <c r="AE26" s="3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7" x14ac:dyDescent="0.3">
      <c r="A27" s="36"/>
      <c r="B27" s="34">
        <v>25</v>
      </c>
      <c r="C27" s="44" t="s">
        <v>84</v>
      </c>
      <c r="D27" s="45" t="s">
        <v>36</v>
      </c>
      <c r="E27" s="43">
        <v>1977</v>
      </c>
      <c r="F27" s="72">
        <f t="shared" si="0"/>
        <v>67.400000000000006</v>
      </c>
      <c r="G27" s="56">
        <v>5</v>
      </c>
      <c r="H27" s="78">
        <f t="shared" si="1"/>
        <v>72.400000000000006</v>
      </c>
      <c r="I27" s="68">
        <v>21</v>
      </c>
      <c r="J27" s="68">
        <v>6.0650000000000004</v>
      </c>
      <c r="K27" s="67">
        <v>0</v>
      </c>
      <c r="L27" s="67">
        <v>0</v>
      </c>
      <c r="M27" s="57">
        <v>0</v>
      </c>
      <c r="N27" s="57">
        <v>0</v>
      </c>
      <c r="O27" s="57">
        <v>0</v>
      </c>
      <c r="P27" s="58">
        <v>27</v>
      </c>
      <c r="Q27" s="57">
        <v>0</v>
      </c>
      <c r="R27" s="58">
        <v>4.9000000000000004</v>
      </c>
      <c r="S27" s="57">
        <v>0</v>
      </c>
      <c r="T27" s="58">
        <v>22</v>
      </c>
      <c r="U27" s="57">
        <v>0</v>
      </c>
      <c r="V27" s="57">
        <v>0</v>
      </c>
      <c r="W27" s="58">
        <v>13.5</v>
      </c>
      <c r="X27" s="57">
        <v>0</v>
      </c>
      <c r="Y27" s="57">
        <v>0</v>
      </c>
      <c r="Z27" s="20"/>
      <c r="AA27" s="59"/>
      <c r="AB27" s="53"/>
      <c r="AC27" s="53"/>
      <c r="AD27" s="53"/>
      <c r="AE27" s="53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7" x14ac:dyDescent="0.3">
      <c r="A28" s="36"/>
      <c r="B28" s="34">
        <v>26</v>
      </c>
      <c r="C28" s="5" t="s">
        <v>157</v>
      </c>
      <c r="D28" s="1" t="s">
        <v>36</v>
      </c>
      <c r="E28" s="34">
        <v>1979</v>
      </c>
      <c r="F28" s="72">
        <f t="shared" si="0"/>
        <v>60.5</v>
      </c>
      <c r="G28" s="52">
        <v>5</v>
      </c>
      <c r="H28" s="78">
        <f t="shared" si="1"/>
        <v>65.5</v>
      </c>
      <c r="I28" s="65">
        <v>0</v>
      </c>
      <c r="J28" s="65">
        <v>0</v>
      </c>
      <c r="K28" s="65">
        <v>0</v>
      </c>
      <c r="L28" s="65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3">
        <v>3.5</v>
      </c>
      <c r="S28" s="54">
        <v>0</v>
      </c>
      <c r="T28" s="53">
        <v>10</v>
      </c>
      <c r="U28" s="54">
        <v>0</v>
      </c>
      <c r="V28" s="54">
        <v>0</v>
      </c>
      <c r="W28" s="53">
        <v>9</v>
      </c>
      <c r="X28" s="54">
        <v>0</v>
      </c>
      <c r="Y28" s="54">
        <v>0</v>
      </c>
      <c r="AA28" s="60"/>
      <c r="AB28" s="53">
        <v>38</v>
      </c>
      <c r="AC28" s="53"/>
      <c r="AD28" s="53"/>
      <c r="AE28" s="53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7" x14ac:dyDescent="0.3">
      <c r="A29" s="36"/>
      <c r="B29" s="34">
        <v>27</v>
      </c>
      <c r="C29" s="5" t="s">
        <v>102</v>
      </c>
      <c r="D29" s="1" t="s">
        <v>154</v>
      </c>
      <c r="E29" s="34">
        <v>1969</v>
      </c>
      <c r="F29" s="72">
        <f t="shared" si="0"/>
        <v>64.75</v>
      </c>
      <c r="G29" s="55"/>
      <c r="H29" s="78">
        <f t="shared" si="1"/>
        <v>64.75</v>
      </c>
      <c r="I29" s="64">
        <v>4.5</v>
      </c>
      <c r="J29" s="65">
        <v>0</v>
      </c>
      <c r="K29" s="65">
        <v>0</v>
      </c>
      <c r="L29" s="64">
        <v>1.5</v>
      </c>
      <c r="M29" s="54">
        <v>0</v>
      </c>
      <c r="N29" s="54">
        <v>0</v>
      </c>
      <c r="O29" s="54">
        <v>0</v>
      </c>
      <c r="P29" s="53">
        <v>6.75</v>
      </c>
      <c r="Q29" s="54">
        <v>0</v>
      </c>
      <c r="R29" s="54">
        <v>0</v>
      </c>
      <c r="S29" s="53">
        <v>6</v>
      </c>
      <c r="T29" s="53">
        <v>1.5</v>
      </c>
      <c r="U29" s="53">
        <v>6</v>
      </c>
      <c r="V29" s="54">
        <v>0</v>
      </c>
      <c r="W29" s="54">
        <v>0</v>
      </c>
      <c r="X29" s="53">
        <v>18</v>
      </c>
      <c r="Y29" s="53">
        <v>7.5</v>
      </c>
      <c r="Z29" s="35"/>
      <c r="AA29" s="60">
        <v>2</v>
      </c>
      <c r="AB29" s="53">
        <v>6</v>
      </c>
      <c r="AC29" s="53"/>
      <c r="AD29" s="53">
        <v>5</v>
      </c>
      <c r="AE29" s="53">
        <v>6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7" x14ac:dyDescent="0.3">
      <c r="A30" s="36"/>
      <c r="B30" s="34">
        <v>28</v>
      </c>
      <c r="C30" s="5" t="s">
        <v>182</v>
      </c>
      <c r="D30" s="1" t="s">
        <v>179</v>
      </c>
      <c r="E30" s="29">
        <v>1962</v>
      </c>
      <c r="F30" s="72">
        <f t="shared" si="0"/>
        <v>61.5</v>
      </c>
      <c r="G30" s="55"/>
      <c r="H30" s="78">
        <f t="shared" si="1"/>
        <v>61.5</v>
      </c>
      <c r="I30" s="65">
        <v>0</v>
      </c>
      <c r="J30" s="65">
        <v>0</v>
      </c>
      <c r="K30" s="65">
        <v>0</v>
      </c>
      <c r="L30" s="65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3">
        <v>1.5</v>
      </c>
      <c r="AA30" s="60"/>
      <c r="AB30" s="53">
        <v>3</v>
      </c>
      <c r="AC30" s="53"/>
      <c r="AD30" s="53">
        <v>19</v>
      </c>
      <c r="AE30" s="53">
        <v>38</v>
      </c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7" x14ac:dyDescent="0.3">
      <c r="A31" s="36"/>
      <c r="B31" s="34">
        <v>29</v>
      </c>
      <c r="C31" s="5" t="s">
        <v>200</v>
      </c>
      <c r="D31" s="1" t="s">
        <v>179</v>
      </c>
      <c r="E31" s="34">
        <v>1959</v>
      </c>
      <c r="F31" s="72">
        <f t="shared" si="0"/>
        <v>59.1</v>
      </c>
      <c r="G31" s="52"/>
      <c r="H31" s="78">
        <f t="shared" si="1"/>
        <v>59.1</v>
      </c>
      <c r="I31" s="83">
        <v>10.5</v>
      </c>
      <c r="J31" s="65">
        <v>0</v>
      </c>
      <c r="K31" s="65">
        <v>0</v>
      </c>
      <c r="L31" s="64">
        <v>9</v>
      </c>
      <c r="M31" s="54">
        <v>6</v>
      </c>
      <c r="N31" s="53">
        <v>4.5</v>
      </c>
      <c r="O31" s="54">
        <v>0</v>
      </c>
      <c r="P31" s="54">
        <v>0</v>
      </c>
      <c r="Q31" s="54">
        <v>0</v>
      </c>
      <c r="R31" s="53">
        <v>2.1</v>
      </c>
      <c r="S31" s="54">
        <v>0</v>
      </c>
      <c r="T31" s="54">
        <v>0</v>
      </c>
      <c r="U31" s="54">
        <v>0</v>
      </c>
      <c r="V31" s="54">
        <v>0</v>
      </c>
      <c r="W31" s="53">
        <v>7.5</v>
      </c>
      <c r="X31" s="54">
        <v>0</v>
      </c>
      <c r="Y31" s="54">
        <v>0</v>
      </c>
      <c r="Z31" s="54">
        <v>6</v>
      </c>
      <c r="AA31" s="60"/>
      <c r="AB31" s="53">
        <v>19</v>
      </c>
      <c r="AC31" s="53"/>
      <c r="AD31" s="53"/>
      <c r="AE31" s="53">
        <v>14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7" x14ac:dyDescent="0.3">
      <c r="A32" s="36"/>
      <c r="B32" s="34">
        <v>30</v>
      </c>
      <c r="C32" s="5" t="s">
        <v>205</v>
      </c>
      <c r="D32" s="1" t="s">
        <v>204</v>
      </c>
      <c r="E32" s="34">
        <v>1954</v>
      </c>
      <c r="F32" s="72">
        <f t="shared" si="0"/>
        <v>58.7</v>
      </c>
      <c r="G32" s="52"/>
      <c r="H32" s="78">
        <f t="shared" si="1"/>
        <v>58.7</v>
      </c>
      <c r="I32" s="64">
        <v>0</v>
      </c>
      <c r="J32" s="65">
        <v>0</v>
      </c>
      <c r="K32" s="65">
        <v>0</v>
      </c>
      <c r="L32" s="65">
        <v>0</v>
      </c>
      <c r="M32" s="54">
        <v>0</v>
      </c>
      <c r="N32" s="53">
        <v>19.5</v>
      </c>
      <c r="O32" s="54">
        <v>0</v>
      </c>
      <c r="P32" s="53">
        <v>13.2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35"/>
      <c r="AA32" s="60"/>
      <c r="AB32" s="53">
        <v>26</v>
      </c>
      <c r="AC32" s="53"/>
      <c r="AD32" s="53"/>
      <c r="AE32" s="53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x14ac:dyDescent="0.3">
      <c r="A33" s="36"/>
      <c r="B33" s="34">
        <v>31</v>
      </c>
      <c r="C33" s="5" t="s">
        <v>46</v>
      </c>
      <c r="D33" s="1" t="s">
        <v>204</v>
      </c>
      <c r="E33" s="34">
        <v>1954</v>
      </c>
      <c r="F33" s="72">
        <f t="shared" si="0"/>
        <v>57.7</v>
      </c>
      <c r="G33" s="55"/>
      <c r="H33" s="78">
        <f t="shared" si="1"/>
        <v>57.7</v>
      </c>
      <c r="I33" s="65">
        <v>3.6</v>
      </c>
      <c r="J33" s="64">
        <v>3.3849999999999998</v>
      </c>
      <c r="K33" s="64">
        <v>3</v>
      </c>
      <c r="L33" s="65">
        <v>0</v>
      </c>
      <c r="M33" s="54">
        <v>0</v>
      </c>
      <c r="N33" s="54">
        <v>7.5</v>
      </c>
      <c r="O33" s="54">
        <v>0</v>
      </c>
      <c r="P33" s="54">
        <v>3.6</v>
      </c>
      <c r="Q33" s="54">
        <v>0</v>
      </c>
      <c r="R33" s="53">
        <v>2.1</v>
      </c>
      <c r="S33" s="53">
        <v>6</v>
      </c>
      <c r="T33" s="54">
        <v>3</v>
      </c>
      <c r="U33" s="54">
        <v>0</v>
      </c>
      <c r="V33" s="53">
        <v>6</v>
      </c>
      <c r="W33" s="54">
        <v>4.5</v>
      </c>
      <c r="X33" s="54">
        <v>0</v>
      </c>
      <c r="Y33" s="53">
        <v>6</v>
      </c>
      <c r="Z33" s="54">
        <v>9</v>
      </c>
      <c r="AA33" s="60"/>
      <c r="AB33" s="53">
        <v>9</v>
      </c>
      <c r="AC33" s="53"/>
      <c r="AD33" s="53">
        <v>1</v>
      </c>
      <c r="AE33" s="53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x14ac:dyDescent="0.3">
      <c r="A34" s="36"/>
      <c r="B34" s="34">
        <v>32</v>
      </c>
      <c r="C34" s="5" t="s">
        <v>45</v>
      </c>
      <c r="D34" s="1" t="s">
        <v>36</v>
      </c>
      <c r="E34" s="34">
        <v>1981</v>
      </c>
      <c r="F34" s="72">
        <f t="shared" si="0"/>
        <v>56.7</v>
      </c>
      <c r="G34" s="55"/>
      <c r="H34" s="78">
        <f t="shared" si="1"/>
        <v>56.7</v>
      </c>
      <c r="I34" s="65">
        <v>0</v>
      </c>
      <c r="J34" s="65">
        <v>0</v>
      </c>
      <c r="K34" s="65">
        <v>0</v>
      </c>
      <c r="L34" s="64">
        <v>22</v>
      </c>
      <c r="M34" s="54">
        <v>0</v>
      </c>
      <c r="N34" s="54">
        <v>0</v>
      </c>
      <c r="O34" s="54">
        <v>0</v>
      </c>
      <c r="P34" s="53">
        <v>45</v>
      </c>
      <c r="Q34" s="54">
        <v>0</v>
      </c>
      <c r="R34" s="53">
        <v>7.7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AA34" s="60"/>
      <c r="AB34" s="53">
        <v>4</v>
      </c>
      <c r="AC34" s="53"/>
      <c r="AD34" s="53"/>
      <c r="AE34" s="53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1:45" x14ac:dyDescent="0.3">
      <c r="A35" s="36"/>
      <c r="B35" s="34">
        <v>33</v>
      </c>
      <c r="C35" s="5" t="s">
        <v>41</v>
      </c>
      <c r="D35" s="1" t="s">
        <v>179</v>
      </c>
      <c r="E35" s="34">
        <v>1960</v>
      </c>
      <c r="F35" s="72">
        <f t="shared" si="0"/>
        <v>52.575000000000003</v>
      </c>
      <c r="G35" s="55"/>
      <c r="H35" s="78">
        <f t="shared" si="1"/>
        <v>52.575000000000003</v>
      </c>
      <c r="I35" s="65">
        <v>0</v>
      </c>
      <c r="J35" s="64">
        <v>5.1349999999999998</v>
      </c>
      <c r="K35" s="64">
        <v>6</v>
      </c>
      <c r="L35" s="65">
        <v>7</v>
      </c>
      <c r="M35" s="54">
        <v>0</v>
      </c>
      <c r="N35" s="54">
        <v>10.5</v>
      </c>
      <c r="O35" s="54">
        <v>0</v>
      </c>
      <c r="P35" s="54">
        <v>10.5</v>
      </c>
      <c r="Q35" s="54">
        <v>0</v>
      </c>
      <c r="R35" s="53">
        <v>1.575</v>
      </c>
      <c r="S35" s="54">
        <v>0</v>
      </c>
      <c r="T35" s="54">
        <v>7</v>
      </c>
      <c r="U35" s="54">
        <v>0</v>
      </c>
      <c r="V35" s="54">
        <v>0</v>
      </c>
      <c r="W35" s="54">
        <v>13</v>
      </c>
      <c r="X35" s="54">
        <v>0</v>
      </c>
      <c r="Y35" s="54">
        <v>0</v>
      </c>
      <c r="Z35" s="35"/>
      <c r="AA35" s="60"/>
      <c r="AB35" s="53"/>
      <c r="AC35" s="53"/>
      <c r="AD35" s="53"/>
      <c r="AE35" s="53">
        <v>10</v>
      </c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x14ac:dyDescent="0.3">
      <c r="A36" s="36"/>
      <c r="B36" s="34">
        <v>34</v>
      </c>
      <c r="C36" s="5" t="s">
        <v>62</v>
      </c>
      <c r="D36" s="1" t="s">
        <v>196</v>
      </c>
      <c r="E36" s="34">
        <v>1964</v>
      </c>
      <c r="F36" s="72">
        <f t="shared" si="0"/>
        <v>39.9</v>
      </c>
      <c r="G36" s="52">
        <v>10</v>
      </c>
      <c r="H36" s="78">
        <f t="shared" si="1"/>
        <v>49.9</v>
      </c>
      <c r="I36" s="64">
        <v>33</v>
      </c>
      <c r="J36" s="65">
        <v>0</v>
      </c>
      <c r="K36" s="65">
        <v>0</v>
      </c>
      <c r="L36" s="65">
        <v>0</v>
      </c>
      <c r="M36" s="54">
        <v>0</v>
      </c>
      <c r="N36" s="53">
        <v>4.5</v>
      </c>
      <c r="O36" s="54">
        <v>0</v>
      </c>
      <c r="P36" s="54">
        <v>5.4</v>
      </c>
      <c r="Q36" s="53">
        <v>14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35"/>
      <c r="AA36" s="60"/>
      <c r="AB36" s="53">
        <v>16</v>
      </c>
      <c r="AC36" s="53"/>
      <c r="AD36" s="53"/>
      <c r="AE36" s="53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x14ac:dyDescent="0.3">
      <c r="A37" s="36"/>
      <c r="B37" s="34">
        <v>35</v>
      </c>
      <c r="C37" s="5" t="s">
        <v>85</v>
      </c>
      <c r="D37" s="1" t="s">
        <v>36</v>
      </c>
      <c r="E37" s="34">
        <v>1968</v>
      </c>
      <c r="F37" s="72">
        <f t="shared" si="0"/>
        <v>43.125</v>
      </c>
      <c r="G37" s="52">
        <v>5</v>
      </c>
      <c r="H37" s="78">
        <f t="shared" si="1"/>
        <v>48.125</v>
      </c>
      <c r="I37" s="64">
        <v>2.25</v>
      </c>
      <c r="J37" s="65">
        <v>0</v>
      </c>
      <c r="K37" s="65">
        <v>0</v>
      </c>
      <c r="L37" s="65">
        <v>0</v>
      </c>
      <c r="M37" s="54">
        <v>0</v>
      </c>
      <c r="N37" s="54">
        <v>0</v>
      </c>
      <c r="O37" s="54">
        <v>0</v>
      </c>
      <c r="P37" s="53">
        <v>6.75</v>
      </c>
      <c r="Q37" s="54">
        <v>0</v>
      </c>
      <c r="R37" s="53">
        <v>2.625</v>
      </c>
      <c r="S37" s="54">
        <v>0</v>
      </c>
      <c r="T37" s="53">
        <v>1.5</v>
      </c>
      <c r="U37" s="54">
        <v>0</v>
      </c>
      <c r="V37" s="54">
        <v>0</v>
      </c>
      <c r="W37" s="53">
        <v>11.25</v>
      </c>
      <c r="X37" s="54">
        <v>0</v>
      </c>
      <c r="Y37" s="54">
        <v>0</v>
      </c>
      <c r="Z37" s="54">
        <v>21</v>
      </c>
      <c r="AA37" s="60"/>
      <c r="AB37" s="53"/>
      <c r="AC37" s="53"/>
      <c r="AD37" s="53"/>
      <c r="AE37" s="53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x14ac:dyDescent="0.3">
      <c r="A38" s="36"/>
      <c r="B38" s="34">
        <v>36</v>
      </c>
      <c r="C38" s="5" t="s">
        <v>73</v>
      </c>
      <c r="D38" s="1" t="s">
        <v>196</v>
      </c>
      <c r="E38" s="34">
        <v>1967</v>
      </c>
      <c r="F38" s="72">
        <f t="shared" si="0"/>
        <v>46.5</v>
      </c>
      <c r="G38" s="55"/>
      <c r="H38" s="78">
        <f t="shared" si="1"/>
        <v>46.5</v>
      </c>
      <c r="I38" s="65">
        <v>16.5</v>
      </c>
      <c r="J38" s="65">
        <v>0</v>
      </c>
      <c r="K38" s="65">
        <v>0</v>
      </c>
      <c r="L38" s="65">
        <v>0</v>
      </c>
      <c r="M38" s="54">
        <v>0</v>
      </c>
      <c r="N38" s="54">
        <v>0</v>
      </c>
      <c r="O38" s="54">
        <v>0</v>
      </c>
      <c r="P38" s="54">
        <v>16.5</v>
      </c>
      <c r="Q38" s="54">
        <v>0</v>
      </c>
      <c r="R38" s="54">
        <v>0</v>
      </c>
      <c r="S38" s="54">
        <v>0</v>
      </c>
      <c r="T38" s="53">
        <v>30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35"/>
      <c r="AA38" s="60"/>
      <c r="AB38" s="53"/>
      <c r="AC38" s="53"/>
      <c r="AD38" s="53"/>
      <c r="AE38" s="53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x14ac:dyDescent="0.3">
      <c r="A39" s="36"/>
      <c r="B39" s="34">
        <v>37</v>
      </c>
      <c r="C39" s="5" t="s">
        <v>117</v>
      </c>
      <c r="D39" s="1" t="s">
        <v>179</v>
      </c>
      <c r="E39" s="34">
        <v>1961</v>
      </c>
      <c r="F39" s="72">
        <f t="shared" si="0"/>
        <v>46</v>
      </c>
      <c r="G39" s="55"/>
      <c r="H39" s="78">
        <f t="shared" si="1"/>
        <v>46</v>
      </c>
      <c r="I39" s="64">
        <v>13.5</v>
      </c>
      <c r="J39" s="65">
        <v>0</v>
      </c>
      <c r="K39" s="65">
        <v>0</v>
      </c>
      <c r="L39" s="65">
        <v>0</v>
      </c>
      <c r="M39" s="54">
        <v>0</v>
      </c>
      <c r="N39" s="54">
        <v>0</v>
      </c>
      <c r="O39" s="54">
        <v>0</v>
      </c>
      <c r="P39" s="53">
        <v>16.5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16.5</v>
      </c>
      <c r="X39" s="54">
        <v>0</v>
      </c>
      <c r="Y39" s="54">
        <v>0</v>
      </c>
      <c r="AA39" s="60"/>
      <c r="AB39" s="53">
        <v>13</v>
      </c>
      <c r="AC39" s="53"/>
      <c r="AD39" s="53"/>
      <c r="AE39" s="53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x14ac:dyDescent="0.3">
      <c r="A40" s="36"/>
      <c r="B40" s="34">
        <v>38</v>
      </c>
      <c r="C40" s="5" t="s">
        <v>55</v>
      </c>
      <c r="D40" s="1" t="s">
        <v>36</v>
      </c>
      <c r="E40" s="34">
        <v>1978</v>
      </c>
      <c r="F40" s="72">
        <f t="shared" si="0"/>
        <v>45</v>
      </c>
      <c r="G40" s="55"/>
      <c r="H40" s="78">
        <f t="shared" si="1"/>
        <v>45</v>
      </c>
      <c r="I40" s="64">
        <v>45</v>
      </c>
      <c r="J40" s="65">
        <v>0</v>
      </c>
      <c r="K40" s="65">
        <v>0</v>
      </c>
      <c r="L40" s="65">
        <v>0</v>
      </c>
      <c r="M40" s="54">
        <v>0</v>
      </c>
      <c r="N40" s="54">
        <v>0</v>
      </c>
      <c r="O40" s="54">
        <v>0</v>
      </c>
      <c r="P40" s="53">
        <v>45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35"/>
      <c r="AA40" s="60"/>
      <c r="AB40" s="53"/>
      <c r="AC40" s="53"/>
      <c r="AD40" s="53"/>
      <c r="AE40" s="53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x14ac:dyDescent="0.3">
      <c r="A41" s="36"/>
      <c r="B41" s="34">
        <v>38</v>
      </c>
      <c r="C41" s="5" t="s">
        <v>47</v>
      </c>
      <c r="D41" s="1" t="s">
        <v>154</v>
      </c>
      <c r="E41" s="34">
        <v>1971</v>
      </c>
      <c r="F41" s="72">
        <f t="shared" si="0"/>
        <v>45</v>
      </c>
      <c r="G41" s="55"/>
      <c r="H41" s="78">
        <f t="shared" si="1"/>
        <v>45</v>
      </c>
      <c r="I41" s="64">
        <v>30</v>
      </c>
      <c r="J41" s="65">
        <v>0</v>
      </c>
      <c r="K41" s="65">
        <v>0</v>
      </c>
      <c r="L41" s="65">
        <v>0</v>
      </c>
      <c r="M41" s="54">
        <v>0</v>
      </c>
      <c r="N41" s="54">
        <v>0</v>
      </c>
      <c r="O41" s="54">
        <v>0</v>
      </c>
      <c r="P41" s="53">
        <v>45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35"/>
      <c r="AA41" s="60"/>
      <c r="AB41" s="53"/>
      <c r="AC41" s="53"/>
      <c r="AD41" s="53"/>
      <c r="AE41" s="53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x14ac:dyDescent="0.3">
      <c r="A42" s="61"/>
      <c r="B42" s="34">
        <v>40</v>
      </c>
      <c r="C42" s="5" t="s">
        <v>86</v>
      </c>
      <c r="D42" s="1" t="s">
        <v>154</v>
      </c>
      <c r="E42" s="34">
        <v>1972</v>
      </c>
      <c r="F42" s="72">
        <f t="shared" si="0"/>
        <v>44</v>
      </c>
      <c r="G42" s="55"/>
      <c r="H42" s="78">
        <f t="shared" si="1"/>
        <v>44</v>
      </c>
      <c r="I42" s="65">
        <v>0</v>
      </c>
      <c r="J42" s="64">
        <v>6.0650000000000004</v>
      </c>
      <c r="K42" s="65">
        <v>0</v>
      </c>
      <c r="L42" s="65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3">
        <v>20</v>
      </c>
      <c r="V42" s="54">
        <v>0</v>
      </c>
      <c r="W42" s="54">
        <v>0</v>
      </c>
      <c r="X42" s="54">
        <v>0</v>
      </c>
      <c r="Y42" s="54">
        <v>0</v>
      </c>
      <c r="AA42" s="60"/>
      <c r="AB42" s="53">
        <v>24</v>
      </c>
      <c r="AC42" s="53"/>
      <c r="AD42" s="53"/>
      <c r="AE42" s="53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x14ac:dyDescent="0.3">
      <c r="A43" s="36"/>
      <c r="B43" s="34">
        <v>41</v>
      </c>
      <c r="C43" s="5" t="s">
        <v>79</v>
      </c>
      <c r="D43" s="1" t="s">
        <v>36</v>
      </c>
      <c r="E43" s="34">
        <v>1979</v>
      </c>
      <c r="F43" s="72">
        <f t="shared" si="0"/>
        <v>43.625</v>
      </c>
      <c r="G43" s="55"/>
      <c r="H43" s="78">
        <f t="shared" si="1"/>
        <v>43.625</v>
      </c>
      <c r="I43" s="64">
        <v>15</v>
      </c>
      <c r="J43" s="64">
        <v>5.95</v>
      </c>
      <c r="K43" s="65">
        <v>0</v>
      </c>
      <c r="L43" s="65">
        <v>0</v>
      </c>
      <c r="M43" s="54">
        <v>0</v>
      </c>
      <c r="N43" s="54">
        <v>0</v>
      </c>
      <c r="O43" s="54">
        <v>0</v>
      </c>
      <c r="P43" s="53">
        <v>9</v>
      </c>
      <c r="Q43" s="54">
        <v>0</v>
      </c>
      <c r="R43" s="53">
        <v>2.625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3">
        <v>22</v>
      </c>
      <c r="Y43" s="54">
        <v>0</v>
      </c>
      <c r="AA43" s="54"/>
      <c r="AB43" s="53">
        <v>10</v>
      </c>
      <c r="AC43" s="53"/>
      <c r="AD43" s="53"/>
      <c r="AE43" s="53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x14ac:dyDescent="0.3">
      <c r="A44" s="36"/>
      <c r="B44" s="34">
        <v>42</v>
      </c>
      <c r="C44" s="44" t="s">
        <v>150</v>
      </c>
      <c r="D44" s="45" t="s">
        <v>154</v>
      </c>
      <c r="E44" s="43">
        <v>1968</v>
      </c>
      <c r="F44" s="72">
        <f t="shared" si="0"/>
        <v>42.6</v>
      </c>
      <c r="G44" s="59"/>
      <c r="H44" s="78">
        <f t="shared" si="1"/>
        <v>42.6</v>
      </c>
      <c r="I44" s="67">
        <v>0</v>
      </c>
      <c r="J44" s="67">
        <v>0</v>
      </c>
      <c r="K44" s="67">
        <v>0</v>
      </c>
      <c r="L44" s="67">
        <v>0</v>
      </c>
      <c r="M44" s="58">
        <v>0</v>
      </c>
      <c r="N44" s="57">
        <v>0</v>
      </c>
      <c r="O44" s="58">
        <v>4.5</v>
      </c>
      <c r="P44" s="58">
        <v>4.5</v>
      </c>
      <c r="Q44" s="57">
        <v>0</v>
      </c>
      <c r="R44" s="58">
        <v>2.1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8">
        <v>10</v>
      </c>
      <c r="Y44" s="58">
        <v>4.5</v>
      </c>
      <c r="Z44" s="20"/>
      <c r="AA44" s="59"/>
      <c r="AB44" s="53">
        <v>12</v>
      </c>
      <c r="AC44" s="53">
        <v>5</v>
      </c>
      <c r="AD44" s="53"/>
      <c r="AE44" s="53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x14ac:dyDescent="0.3">
      <c r="A45" s="36"/>
      <c r="B45" s="34">
        <v>43</v>
      </c>
      <c r="C45" s="5" t="s">
        <v>88</v>
      </c>
      <c r="D45" s="1" t="s">
        <v>179</v>
      </c>
      <c r="E45" s="34">
        <v>1959</v>
      </c>
      <c r="F45" s="72">
        <f t="shared" si="0"/>
        <v>39.5</v>
      </c>
      <c r="G45" s="55"/>
      <c r="H45" s="78">
        <f t="shared" si="1"/>
        <v>39.5</v>
      </c>
      <c r="I45" s="65">
        <v>13.5</v>
      </c>
      <c r="J45" s="65">
        <v>0</v>
      </c>
      <c r="K45" s="64">
        <v>1.5</v>
      </c>
      <c r="L45" s="65">
        <v>0</v>
      </c>
      <c r="M45" s="54">
        <v>14</v>
      </c>
      <c r="N45" s="54">
        <v>7.5</v>
      </c>
      <c r="O45" s="54">
        <v>0</v>
      </c>
      <c r="P45" s="54">
        <v>4.5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4.5</v>
      </c>
      <c r="X45" s="54">
        <v>0</v>
      </c>
      <c r="Y45" s="54">
        <v>0</v>
      </c>
      <c r="AA45" s="60"/>
      <c r="AB45" s="53">
        <v>9</v>
      </c>
      <c r="AC45" s="53"/>
      <c r="AD45" s="53"/>
      <c r="AE45" s="53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x14ac:dyDescent="0.3">
      <c r="A46" s="36"/>
      <c r="B46" s="34">
        <v>43</v>
      </c>
      <c r="C46" s="5" t="s">
        <v>121</v>
      </c>
      <c r="D46" s="1" t="s">
        <v>36</v>
      </c>
      <c r="E46" s="34">
        <v>1985</v>
      </c>
      <c r="F46" s="72">
        <f t="shared" si="0"/>
        <v>39.5</v>
      </c>
      <c r="G46" s="55"/>
      <c r="H46" s="78">
        <f t="shared" si="1"/>
        <v>39.5</v>
      </c>
      <c r="I46" s="65">
        <v>0</v>
      </c>
      <c r="J46" s="65">
        <v>0</v>
      </c>
      <c r="K46" s="65">
        <v>0</v>
      </c>
      <c r="L46" s="64">
        <v>1.5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3">
        <v>7.5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AA46" s="60"/>
      <c r="AB46" s="53"/>
      <c r="AC46" s="53"/>
      <c r="AD46" s="53"/>
      <c r="AE46" s="53">
        <v>32</v>
      </c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x14ac:dyDescent="0.3">
      <c r="A47" s="61"/>
      <c r="B47" s="34">
        <v>45</v>
      </c>
      <c r="C47" s="5" t="s">
        <v>208</v>
      </c>
      <c r="D47" s="1" t="s">
        <v>209</v>
      </c>
      <c r="E47" s="34">
        <v>1949</v>
      </c>
      <c r="F47" s="72">
        <f t="shared" si="0"/>
        <v>39.325000000000003</v>
      </c>
      <c r="G47" s="52"/>
      <c r="H47" s="78">
        <f t="shared" si="1"/>
        <v>39.325000000000003</v>
      </c>
      <c r="I47" s="64">
        <v>8.1</v>
      </c>
      <c r="J47" s="65">
        <v>0</v>
      </c>
      <c r="K47" s="65">
        <v>0</v>
      </c>
      <c r="L47" s="65">
        <v>0</v>
      </c>
      <c r="M47" s="54">
        <v>0</v>
      </c>
      <c r="N47" s="54">
        <v>7.5</v>
      </c>
      <c r="O47" s="54">
        <v>0</v>
      </c>
      <c r="P47" s="53">
        <v>6.3</v>
      </c>
      <c r="Q47" s="54">
        <v>0</v>
      </c>
      <c r="R47" s="53">
        <v>0.52500000000000002</v>
      </c>
      <c r="S47" s="54">
        <v>0</v>
      </c>
      <c r="T47" s="54">
        <v>0</v>
      </c>
      <c r="U47" s="54">
        <v>0</v>
      </c>
      <c r="V47" s="53">
        <v>1.5</v>
      </c>
      <c r="W47" s="53">
        <v>4.5</v>
      </c>
      <c r="X47" s="54">
        <v>0</v>
      </c>
      <c r="Y47" s="54">
        <v>0</v>
      </c>
      <c r="Z47" s="35"/>
      <c r="AA47" s="60"/>
      <c r="AB47" s="53">
        <v>19</v>
      </c>
      <c r="AC47" s="53"/>
      <c r="AD47" s="53"/>
      <c r="AE47" s="53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x14ac:dyDescent="0.3">
      <c r="A48" s="36"/>
      <c r="B48" s="34">
        <v>46</v>
      </c>
      <c r="C48" s="5" t="s">
        <v>163</v>
      </c>
      <c r="D48" s="1" t="s">
        <v>36</v>
      </c>
      <c r="E48" s="34">
        <v>1987</v>
      </c>
      <c r="F48" s="72">
        <f t="shared" si="0"/>
        <v>39</v>
      </c>
      <c r="G48" s="55"/>
      <c r="H48" s="78">
        <f t="shared" si="1"/>
        <v>39</v>
      </c>
      <c r="I48" s="65">
        <v>0</v>
      </c>
      <c r="J48" s="65">
        <v>0</v>
      </c>
      <c r="K48" s="65">
        <v>0</v>
      </c>
      <c r="L48" s="65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3">
        <v>9</v>
      </c>
      <c r="U48" s="53">
        <v>30</v>
      </c>
      <c r="V48" s="54">
        <v>0</v>
      </c>
      <c r="W48" s="54">
        <v>0</v>
      </c>
      <c r="X48" s="54">
        <v>0</v>
      </c>
      <c r="Y48" s="54">
        <v>0</v>
      </c>
      <c r="AA48" s="60"/>
      <c r="AB48" s="53"/>
      <c r="AC48" s="53"/>
      <c r="AD48" s="53"/>
      <c r="AE48" s="53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1:47" x14ac:dyDescent="0.3">
      <c r="A49" s="36"/>
      <c r="B49" s="34">
        <v>47</v>
      </c>
      <c r="C49" s="5" t="s">
        <v>53</v>
      </c>
      <c r="D49" s="1" t="s">
        <v>154</v>
      </c>
      <c r="E49" s="34">
        <v>1969</v>
      </c>
      <c r="F49" s="72">
        <f t="shared" si="0"/>
        <v>37</v>
      </c>
      <c r="G49" s="55"/>
      <c r="H49" s="78">
        <f t="shared" si="1"/>
        <v>37</v>
      </c>
      <c r="I49" s="65">
        <v>0</v>
      </c>
      <c r="J49" s="65">
        <v>0</v>
      </c>
      <c r="K49" s="65">
        <v>0</v>
      </c>
      <c r="L49" s="65">
        <v>0</v>
      </c>
      <c r="M49" s="54">
        <v>0</v>
      </c>
      <c r="N49" s="54">
        <v>0</v>
      </c>
      <c r="O49" s="54">
        <v>0</v>
      </c>
      <c r="P49" s="53">
        <v>21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35"/>
      <c r="AA49" s="60"/>
      <c r="AB49" s="53">
        <v>16</v>
      </c>
      <c r="AC49" s="53"/>
      <c r="AD49" s="53"/>
      <c r="AE49" s="53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7" x14ac:dyDescent="0.3">
      <c r="A50" s="36"/>
      <c r="B50" s="34">
        <v>48</v>
      </c>
      <c r="C50" s="5" t="s">
        <v>171</v>
      </c>
      <c r="D50" s="1" t="s">
        <v>196</v>
      </c>
      <c r="E50" s="34">
        <v>1966</v>
      </c>
      <c r="F50" s="72">
        <f t="shared" si="0"/>
        <v>31.5</v>
      </c>
      <c r="G50" s="55"/>
      <c r="H50" s="78">
        <f t="shared" si="1"/>
        <v>31.5</v>
      </c>
      <c r="I50" s="65">
        <v>0</v>
      </c>
      <c r="J50" s="65">
        <v>0</v>
      </c>
      <c r="K50" s="65">
        <v>0</v>
      </c>
      <c r="L50" s="65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3">
        <v>6</v>
      </c>
      <c r="T50" s="54">
        <v>0</v>
      </c>
      <c r="U50" s="54">
        <v>0</v>
      </c>
      <c r="V50" s="54">
        <v>0</v>
      </c>
      <c r="W50" s="53">
        <v>4.5</v>
      </c>
      <c r="X50" s="54">
        <v>0</v>
      </c>
      <c r="Y50" s="54">
        <v>0</v>
      </c>
      <c r="Z50" s="35"/>
      <c r="AA50" s="60"/>
      <c r="AB50" s="53">
        <v>9</v>
      </c>
      <c r="AC50" s="53">
        <v>12</v>
      </c>
      <c r="AD50" s="53"/>
      <c r="AE50" s="53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1:47" x14ac:dyDescent="0.3">
      <c r="A51" s="61"/>
      <c r="B51" s="34">
        <v>49</v>
      </c>
      <c r="C51" s="5" t="s">
        <v>61</v>
      </c>
      <c r="D51" s="1" t="s">
        <v>6</v>
      </c>
      <c r="E51" s="34">
        <v>1983</v>
      </c>
      <c r="F51" s="72">
        <f t="shared" si="0"/>
        <v>22.5</v>
      </c>
      <c r="G51" s="52">
        <v>5</v>
      </c>
      <c r="H51" s="78">
        <f t="shared" si="1"/>
        <v>27.5</v>
      </c>
      <c r="I51" s="65">
        <v>0</v>
      </c>
      <c r="J51" s="65">
        <v>0</v>
      </c>
      <c r="K51" s="65">
        <v>0</v>
      </c>
      <c r="L51" s="64">
        <v>6</v>
      </c>
      <c r="M51" s="54">
        <v>0</v>
      </c>
      <c r="N51" s="53">
        <v>4.5</v>
      </c>
      <c r="O51" s="54">
        <v>0</v>
      </c>
      <c r="P51" s="53">
        <v>4.5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3">
        <v>4.5</v>
      </c>
      <c r="X51" s="54">
        <v>0</v>
      </c>
      <c r="Y51" s="54">
        <v>0</v>
      </c>
      <c r="Z51" s="35"/>
      <c r="AA51" s="60"/>
      <c r="AB51" s="53"/>
      <c r="AC51" s="53"/>
      <c r="AD51" s="53"/>
      <c r="AE51" s="53">
        <v>9</v>
      </c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1:47" x14ac:dyDescent="0.3">
      <c r="A52" s="36"/>
      <c r="B52" s="34">
        <v>50</v>
      </c>
      <c r="C52" s="5" t="s">
        <v>56</v>
      </c>
      <c r="D52" s="1" t="s">
        <v>6</v>
      </c>
      <c r="E52" s="34">
        <v>1976</v>
      </c>
      <c r="F52" s="72">
        <f t="shared" si="0"/>
        <v>26</v>
      </c>
      <c r="G52" s="55"/>
      <c r="H52" s="78">
        <f t="shared" si="1"/>
        <v>26</v>
      </c>
      <c r="I52" s="65">
        <v>0</v>
      </c>
      <c r="J52" s="65">
        <v>0</v>
      </c>
      <c r="K52" s="65">
        <v>0</v>
      </c>
      <c r="L52" s="64">
        <v>9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3">
        <v>14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AA52" s="60"/>
      <c r="AB52" s="53"/>
      <c r="AC52" s="53"/>
      <c r="AD52" s="53"/>
      <c r="AE52" s="53">
        <v>12</v>
      </c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1:47" s="20" customFormat="1" x14ac:dyDescent="0.3">
      <c r="A53" s="41"/>
      <c r="B53" s="34">
        <v>51</v>
      </c>
      <c r="C53" s="5" t="s">
        <v>38</v>
      </c>
      <c r="D53" s="1" t="s">
        <v>204</v>
      </c>
      <c r="E53" s="34">
        <v>1956</v>
      </c>
      <c r="F53" s="72">
        <f t="shared" si="0"/>
        <v>25.45</v>
      </c>
      <c r="G53" s="55"/>
      <c r="H53" s="78">
        <f t="shared" si="1"/>
        <v>25.45</v>
      </c>
      <c r="I53" s="65">
        <v>6</v>
      </c>
      <c r="J53" s="65">
        <v>0</v>
      </c>
      <c r="K53" s="65">
        <v>0</v>
      </c>
      <c r="L53" s="65">
        <v>3</v>
      </c>
      <c r="M53" s="54">
        <v>0</v>
      </c>
      <c r="N53" s="54">
        <v>4.5</v>
      </c>
      <c r="O53" s="54">
        <v>3</v>
      </c>
      <c r="P53" s="54">
        <v>3.6</v>
      </c>
      <c r="Q53" s="54">
        <v>0</v>
      </c>
      <c r="R53" s="54">
        <v>2.1</v>
      </c>
      <c r="S53" s="54">
        <v>0</v>
      </c>
      <c r="T53" s="54">
        <v>2.25</v>
      </c>
      <c r="U53" s="54">
        <v>0</v>
      </c>
      <c r="V53" s="53">
        <v>3</v>
      </c>
      <c r="W53" s="54">
        <v>0</v>
      </c>
      <c r="X53" s="54">
        <v>0</v>
      </c>
      <c r="Y53" s="54">
        <v>0</v>
      </c>
      <c r="Z53" s="35"/>
      <c r="AA53" s="60"/>
      <c r="AB53" s="53">
        <v>6</v>
      </c>
      <c r="AC53" s="53"/>
      <c r="AD53" s="53"/>
      <c r="AE53" s="53">
        <v>1</v>
      </c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1"/>
      <c r="AU53" s="41"/>
    </row>
    <row r="54" spans="1:47" x14ac:dyDescent="0.3">
      <c r="A54" s="36"/>
      <c r="B54" s="34">
        <v>52</v>
      </c>
      <c r="C54" s="10" t="s">
        <v>197</v>
      </c>
      <c r="D54" s="1" t="s">
        <v>196</v>
      </c>
      <c r="E54" s="34">
        <v>1963</v>
      </c>
      <c r="F54" s="72">
        <f t="shared" si="0"/>
        <v>25.4</v>
      </c>
      <c r="G54" s="52"/>
      <c r="H54" s="78">
        <f t="shared" si="1"/>
        <v>25.4</v>
      </c>
      <c r="I54" s="65">
        <v>0</v>
      </c>
      <c r="J54" s="65">
        <v>0</v>
      </c>
      <c r="K54" s="65">
        <v>0</v>
      </c>
      <c r="L54" s="65">
        <v>0</v>
      </c>
      <c r="M54" s="54">
        <v>0</v>
      </c>
      <c r="N54" s="54">
        <v>0</v>
      </c>
      <c r="O54" s="54">
        <v>0</v>
      </c>
      <c r="P54" s="53">
        <v>5.4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  <c r="X54" s="54">
        <v>0</v>
      </c>
      <c r="Y54" s="54">
        <v>0</v>
      </c>
      <c r="AA54" s="60">
        <v>7</v>
      </c>
      <c r="AB54" s="53">
        <v>13</v>
      </c>
      <c r="AC54" s="53"/>
      <c r="AD54" s="53"/>
      <c r="AE54" s="53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1:47" x14ac:dyDescent="0.3">
      <c r="A55" s="61"/>
      <c r="B55" s="34">
        <v>53</v>
      </c>
      <c r="C55" s="5" t="s">
        <v>98</v>
      </c>
      <c r="D55" s="1" t="s">
        <v>154</v>
      </c>
      <c r="E55" s="34">
        <v>1972</v>
      </c>
      <c r="F55" s="72">
        <f t="shared" si="0"/>
        <v>24.3</v>
      </c>
      <c r="G55" s="55"/>
      <c r="H55" s="78">
        <f t="shared" si="1"/>
        <v>24.3</v>
      </c>
      <c r="I55" s="65">
        <v>0</v>
      </c>
      <c r="J55" s="65">
        <v>0</v>
      </c>
      <c r="K55" s="65">
        <v>0</v>
      </c>
      <c r="L55" s="65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3">
        <v>6.3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3">
        <v>18</v>
      </c>
      <c r="AA55" s="60"/>
      <c r="AB55" s="53"/>
      <c r="AC55" s="53"/>
      <c r="AD55" s="53"/>
      <c r="AE55" s="53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1:47" x14ac:dyDescent="0.3">
      <c r="A56" s="36"/>
      <c r="B56" s="34">
        <v>54</v>
      </c>
      <c r="C56" s="5" t="s">
        <v>64</v>
      </c>
      <c r="D56" s="1" t="s">
        <v>6</v>
      </c>
      <c r="E56" s="34">
        <v>1976</v>
      </c>
      <c r="F56" s="72">
        <f t="shared" si="0"/>
        <v>23.75</v>
      </c>
      <c r="G56" s="55"/>
      <c r="H56" s="78">
        <f t="shared" si="1"/>
        <v>23.75</v>
      </c>
      <c r="I56" s="65">
        <v>0</v>
      </c>
      <c r="J56" s="65">
        <v>0</v>
      </c>
      <c r="K56" s="65">
        <v>0</v>
      </c>
      <c r="L56" s="64">
        <v>1.5</v>
      </c>
      <c r="M56" s="54">
        <v>0</v>
      </c>
      <c r="N56" s="54">
        <v>0</v>
      </c>
      <c r="O56" s="54">
        <v>0</v>
      </c>
      <c r="P56" s="53">
        <v>2.25</v>
      </c>
      <c r="Q56" s="54">
        <v>0</v>
      </c>
      <c r="R56" s="54">
        <v>0</v>
      </c>
      <c r="S56" s="54">
        <v>0</v>
      </c>
      <c r="T56" s="53">
        <v>1.5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35"/>
      <c r="AA56" s="60"/>
      <c r="AB56" s="53">
        <v>1</v>
      </c>
      <c r="AC56" s="53"/>
      <c r="AD56" s="53"/>
      <c r="AE56" s="53">
        <v>19</v>
      </c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1:47" x14ac:dyDescent="0.3">
      <c r="A57" s="61"/>
      <c r="B57" s="34">
        <v>55</v>
      </c>
      <c r="C57" s="5" t="s">
        <v>155</v>
      </c>
      <c r="D57" s="1" t="s">
        <v>6</v>
      </c>
      <c r="E57" s="34">
        <v>1977</v>
      </c>
      <c r="F57" s="72">
        <f t="shared" si="0"/>
        <v>23.55</v>
      </c>
      <c r="G57" s="55"/>
      <c r="H57" s="78">
        <f t="shared" si="1"/>
        <v>23.55</v>
      </c>
      <c r="I57" s="65">
        <v>0</v>
      </c>
      <c r="J57" s="65">
        <v>0</v>
      </c>
      <c r="K57" s="65">
        <v>0</v>
      </c>
      <c r="L57" s="65">
        <v>0</v>
      </c>
      <c r="M57" s="53">
        <v>0</v>
      </c>
      <c r="N57" s="54">
        <v>0</v>
      </c>
      <c r="O57" s="53">
        <v>6</v>
      </c>
      <c r="P57" s="54">
        <v>0</v>
      </c>
      <c r="Q57" s="54">
        <v>0</v>
      </c>
      <c r="R57" s="53">
        <v>1.05</v>
      </c>
      <c r="S57" s="54">
        <v>0</v>
      </c>
      <c r="T57" s="54">
        <v>0</v>
      </c>
      <c r="U57" s="54">
        <v>0</v>
      </c>
      <c r="V57" s="53">
        <v>4.5</v>
      </c>
      <c r="W57" s="54">
        <v>0</v>
      </c>
      <c r="X57" s="54">
        <v>0</v>
      </c>
      <c r="Y57" s="54">
        <v>0</v>
      </c>
      <c r="Z57" s="54">
        <v>6</v>
      </c>
      <c r="AA57" s="60"/>
      <c r="AB57" s="53">
        <v>6</v>
      </c>
      <c r="AC57" s="53"/>
      <c r="AD57" s="53"/>
      <c r="AE57" s="53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1:47" x14ac:dyDescent="0.3">
      <c r="A58" s="36"/>
      <c r="B58" s="34">
        <v>56</v>
      </c>
      <c r="C58" s="5" t="s">
        <v>203</v>
      </c>
      <c r="D58" s="1" t="s">
        <v>204</v>
      </c>
      <c r="E58" s="34">
        <v>1953</v>
      </c>
      <c r="F58" s="72">
        <f t="shared" si="0"/>
        <v>23.1</v>
      </c>
      <c r="G58" s="52"/>
      <c r="H58" s="78">
        <f t="shared" si="1"/>
        <v>23.1</v>
      </c>
      <c r="I58" s="64">
        <v>0</v>
      </c>
      <c r="J58" s="65">
        <v>0</v>
      </c>
      <c r="K58" s="65">
        <v>0</v>
      </c>
      <c r="L58" s="65">
        <v>0</v>
      </c>
      <c r="M58" s="53">
        <v>0</v>
      </c>
      <c r="N58" s="53">
        <v>4.5</v>
      </c>
      <c r="O58" s="53">
        <v>7.5</v>
      </c>
      <c r="P58" s="53">
        <v>3.6</v>
      </c>
      <c r="Q58" s="54">
        <v>0</v>
      </c>
      <c r="R58" s="54">
        <v>0</v>
      </c>
      <c r="S58" s="53">
        <v>7.5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35"/>
      <c r="AA58" s="60"/>
      <c r="AB58" s="53"/>
      <c r="AC58" s="53"/>
      <c r="AD58" s="53"/>
      <c r="AE58" s="53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spans="1:47" x14ac:dyDescent="0.3">
      <c r="A59" s="36"/>
      <c r="B59" s="34">
        <v>57</v>
      </c>
      <c r="C59" s="5" t="s">
        <v>201</v>
      </c>
      <c r="D59" s="1" t="s">
        <v>179</v>
      </c>
      <c r="E59" s="34">
        <v>1959</v>
      </c>
      <c r="F59" s="72">
        <f t="shared" si="0"/>
        <v>21</v>
      </c>
      <c r="G59" s="52"/>
      <c r="H59" s="78">
        <f t="shared" si="1"/>
        <v>21</v>
      </c>
      <c r="I59" s="65">
        <v>0</v>
      </c>
      <c r="J59" s="64">
        <v>0.35</v>
      </c>
      <c r="K59" s="64">
        <v>1.5</v>
      </c>
      <c r="L59" s="65">
        <v>0</v>
      </c>
      <c r="M59" s="54">
        <v>0</v>
      </c>
      <c r="N59" s="54">
        <v>0</v>
      </c>
      <c r="O59" s="54">
        <v>0</v>
      </c>
      <c r="P59" s="53">
        <v>7.5</v>
      </c>
      <c r="Q59" s="54">
        <v>0</v>
      </c>
      <c r="R59" s="54">
        <v>0</v>
      </c>
      <c r="S59" s="53">
        <v>6</v>
      </c>
      <c r="T59" s="54">
        <v>0</v>
      </c>
      <c r="U59" s="54">
        <v>0</v>
      </c>
      <c r="V59" s="54">
        <v>0</v>
      </c>
      <c r="W59" s="53">
        <v>4.5</v>
      </c>
      <c r="X59" s="54">
        <v>0</v>
      </c>
      <c r="Y59" s="54">
        <v>0</v>
      </c>
      <c r="AA59" s="60"/>
      <c r="AB59" s="53">
        <v>2</v>
      </c>
      <c r="AC59" s="53"/>
      <c r="AD59" s="53">
        <v>1</v>
      </c>
      <c r="AE59" s="53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1:47" x14ac:dyDescent="0.3">
      <c r="A60" s="36"/>
      <c r="B60" s="34">
        <v>58</v>
      </c>
      <c r="C60" s="5" t="s">
        <v>146</v>
      </c>
      <c r="D60" s="1" t="s">
        <v>154</v>
      </c>
      <c r="E60" s="34">
        <v>1970</v>
      </c>
      <c r="F60" s="72">
        <f t="shared" si="0"/>
        <v>20.074999999999999</v>
      </c>
      <c r="G60" s="55"/>
      <c r="H60" s="78">
        <f t="shared" si="1"/>
        <v>20.074999999999999</v>
      </c>
      <c r="I60" s="65">
        <v>0</v>
      </c>
      <c r="J60" s="65">
        <v>0</v>
      </c>
      <c r="K60" s="64">
        <v>0</v>
      </c>
      <c r="L60" s="65">
        <v>0</v>
      </c>
      <c r="M60" s="54">
        <v>6</v>
      </c>
      <c r="N60" s="54">
        <v>0</v>
      </c>
      <c r="O60" s="54">
        <v>0</v>
      </c>
      <c r="P60" s="53">
        <v>4.5</v>
      </c>
      <c r="Q60" s="54">
        <v>0</v>
      </c>
      <c r="R60" s="53">
        <v>1.575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AA60" s="60"/>
      <c r="AB60" s="53">
        <v>8</v>
      </c>
      <c r="AC60" s="53"/>
      <c r="AD60" s="53"/>
      <c r="AE60" s="53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1:47" x14ac:dyDescent="0.3">
      <c r="A61" s="36"/>
      <c r="B61" s="34">
        <v>59</v>
      </c>
      <c r="C61" s="5" t="s">
        <v>75</v>
      </c>
      <c r="D61" s="1" t="s">
        <v>6</v>
      </c>
      <c r="E61" s="34">
        <v>1981</v>
      </c>
      <c r="F61" s="72">
        <f t="shared" si="0"/>
        <v>19.5</v>
      </c>
      <c r="G61" s="55"/>
      <c r="H61" s="78">
        <f t="shared" si="1"/>
        <v>19.5</v>
      </c>
      <c r="I61" s="65">
        <v>0</v>
      </c>
      <c r="J61" s="64">
        <v>3.0350000000000001</v>
      </c>
      <c r="K61" s="65">
        <v>0</v>
      </c>
      <c r="L61" s="65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3">
        <v>7.5</v>
      </c>
      <c r="W61" s="54">
        <v>0</v>
      </c>
      <c r="X61" s="53">
        <v>6</v>
      </c>
      <c r="Y61" s="54">
        <v>0</v>
      </c>
      <c r="Z61" s="53">
        <v>6</v>
      </c>
      <c r="AA61" s="60"/>
      <c r="AB61" s="53"/>
      <c r="AC61" s="53"/>
      <c r="AD61" s="53"/>
      <c r="AE61" s="53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1:47" x14ac:dyDescent="0.3">
      <c r="A62" s="36"/>
      <c r="B62" s="34">
        <v>60</v>
      </c>
      <c r="C62" s="5" t="s">
        <v>66</v>
      </c>
      <c r="D62" s="1" t="s">
        <v>6</v>
      </c>
      <c r="E62" s="34">
        <v>1978</v>
      </c>
      <c r="F62" s="72">
        <f t="shared" si="0"/>
        <v>19.25</v>
      </c>
      <c r="G62" s="55"/>
      <c r="H62" s="78">
        <f t="shared" si="1"/>
        <v>19.25</v>
      </c>
      <c r="I62" s="65">
        <v>0</v>
      </c>
      <c r="J62" s="65">
        <v>0</v>
      </c>
      <c r="K62" s="65">
        <v>0</v>
      </c>
      <c r="L62" s="65">
        <v>0</v>
      </c>
      <c r="M62" s="54">
        <v>0</v>
      </c>
      <c r="N62" s="54">
        <v>0</v>
      </c>
      <c r="O62" s="54">
        <v>0</v>
      </c>
      <c r="P62" s="53">
        <v>11.25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35"/>
      <c r="AA62" s="60"/>
      <c r="AB62" s="53"/>
      <c r="AC62" s="53"/>
      <c r="AD62" s="53"/>
      <c r="AE62" s="53">
        <v>8</v>
      </c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1:47" x14ac:dyDescent="0.3">
      <c r="A63" s="36"/>
      <c r="B63" s="34">
        <v>61</v>
      </c>
      <c r="C63" s="5" t="s">
        <v>77</v>
      </c>
      <c r="D63" s="1" t="s">
        <v>6</v>
      </c>
      <c r="E63" s="34">
        <v>1996</v>
      </c>
      <c r="F63" s="72">
        <f t="shared" si="0"/>
        <v>19</v>
      </c>
      <c r="G63" s="55"/>
      <c r="H63" s="78">
        <f t="shared" si="1"/>
        <v>19</v>
      </c>
      <c r="I63" s="65">
        <v>0</v>
      </c>
      <c r="J63" s="64">
        <v>13.535</v>
      </c>
      <c r="K63" s="65">
        <v>0</v>
      </c>
      <c r="L63" s="64">
        <v>18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  <c r="X63" s="54">
        <v>0</v>
      </c>
      <c r="Y63" s="54">
        <v>0</v>
      </c>
      <c r="Z63" s="35"/>
      <c r="AA63" s="60"/>
      <c r="AB63" s="53">
        <v>19</v>
      </c>
      <c r="AC63" s="53"/>
      <c r="AD63" s="53"/>
      <c r="AE63" s="53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1:47" x14ac:dyDescent="0.3">
      <c r="A64" s="36"/>
      <c r="B64" s="34">
        <v>61</v>
      </c>
      <c r="C64" s="5" t="s">
        <v>100</v>
      </c>
      <c r="D64" s="1" t="s">
        <v>204</v>
      </c>
      <c r="E64" s="34">
        <v>1957</v>
      </c>
      <c r="F64" s="72">
        <f t="shared" si="0"/>
        <v>19</v>
      </c>
      <c r="G64" s="55"/>
      <c r="H64" s="78">
        <f t="shared" si="1"/>
        <v>19</v>
      </c>
      <c r="I64" s="65">
        <v>4.5</v>
      </c>
      <c r="J64" s="65">
        <v>10</v>
      </c>
      <c r="K64" s="65">
        <v>0</v>
      </c>
      <c r="L64" s="65">
        <v>0</v>
      </c>
      <c r="M64" s="54">
        <v>0</v>
      </c>
      <c r="N64" s="54">
        <v>4.5</v>
      </c>
      <c r="O64" s="54">
        <v>0</v>
      </c>
      <c r="P64" s="54">
        <v>4.5</v>
      </c>
      <c r="Q64" s="54">
        <v>0</v>
      </c>
      <c r="R64" s="54">
        <v>0</v>
      </c>
      <c r="S64" s="54">
        <v>0</v>
      </c>
      <c r="T64" s="53">
        <v>6</v>
      </c>
      <c r="U64" s="54">
        <v>0</v>
      </c>
      <c r="V64" s="54">
        <v>0</v>
      </c>
      <c r="W64" s="54">
        <v>0</v>
      </c>
      <c r="X64" s="54">
        <v>0</v>
      </c>
      <c r="Y64" s="54">
        <v>0</v>
      </c>
      <c r="Z64" s="35"/>
      <c r="AA64" s="60"/>
      <c r="AB64" s="53">
        <v>3</v>
      </c>
      <c r="AC64" s="53"/>
      <c r="AD64" s="53"/>
      <c r="AE64" s="53">
        <v>1</v>
      </c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x14ac:dyDescent="0.3">
      <c r="A65" s="36"/>
      <c r="B65" s="34">
        <v>61</v>
      </c>
      <c r="C65" s="5" t="s">
        <v>59</v>
      </c>
      <c r="D65" s="1" t="s">
        <v>6</v>
      </c>
      <c r="E65" s="34">
        <v>1982</v>
      </c>
      <c r="F65" s="72">
        <f t="shared" si="0"/>
        <v>9</v>
      </c>
      <c r="G65" s="52">
        <v>10</v>
      </c>
      <c r="H65" s="78">
        <f t="shared" si="1"/>
        <v>19</v>
      </c>
      <c r="I65" s="65">
        <v>0</v>
      </c>
      <c r="J65" s="65">
        <v>0</v>
      </c>
      <c r="K65" s="65">
        <v>0</v>
      </c>
      <c r="L65" s="65">
        <v>0</v>
      </c>
      <c r="M65" s="54">
        <v>0</v>
      </c>
      <c r="N65" s="53">
        <v>9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  <c r="X65" s="54">
        <v>0</v>
      </c>
      <c r="Y65" s="54">
        <v>0</v>
      </c>
      <c r="Z65" s="35"/>
      <c r="AA65" s="60"/>
      <c r="AB65" s="53"/>
      <c r="AC65" s="53"/>
      <c r="AD65" s="53"/>
      <c r="AE65" s="53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x14ac:dyDescent="0.3">
      <c r="A66" s="61"/>
      <c r="B66" s="34">
        <v>64</v>
      </c>
      <c r="C66" s="5" t="s">
        <v>165</v>
      </c>
      <c r="D66" s="1" t="s">
        <v>6</v>
      </c>
      <c r="E66" s="34">
        <v>1986</v>
      </c>
      <c r="F66" s="72">
        <f t="shared" si="0"/>
        <v>18</v>
      </c>
      <c r="G66" s="55"/>
      <c r="H66" s="78">
        <f t="shared" si="1"/>
        <v>18</v>
      </c>
      <c r="I66" s="65">
        <v>0</v>
      </c>
      <c r="J66" s="65">
        <v>0</v>
      </c>
      <c r="K66" s="65">
        <v>0</v>
      </c>
      <c r="L66" s="65">
        <v>0</v>
      </c>
      <c r="M66" s="54">
        <v>0</v>
      </c>
      <c r="N66" s="54">
        <v>0</v>
      </c>
      <c r="O66" s="54">
        <v>0</v>
      </c>
      <c r="P66" s="54">
        <v>0</v>
      </c>
      <c r="Q66" s="53">
        <v>6</v>
      </c>
      <c r="R66" s="54">
        <v>0</v>
      </c>
      <c r="S66" s="54">
        <v>0</v>
      </c>
      <c r="T66" s="53">
        <v>4.5</v>
      </c>
      <c r="U66" s="53">
        <v>7.5</v>
      </c>
      <c r="V66" s="54">
        <v>0</v>
      </c>
      <c r="W66" s="54">
        <v>0</v>
      </c>
      <c r="X66" s="54">
        <v>0</v>
      </c>
      <c r="Y66" s="54">
        <v>0</v>
      </c>
      <c r="AA66" s="60"/>
      <c r="AB66" s="53"/>
      <c r="AC66" s="53"/>
      <c r="AD66" s="53"/>
      <c r="AE66" s="53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x14ac:dyDescent="0.3">
      <c r="A67" s="36"/>
      <c r="B67" s="34">
        <v>65</v>
      </c>
      <c r="C67" s="5" t="s">
        <v>113</v>
      </c>
      <c r="D67" s="1" t="s">
        <v>6</v>
      </c>
      <c r="E67" s="34">
        <v>1977</v>
      </c>
      <c r="F67" s="72">
        <f t="shared" ref="F67:F130" si="2">SUM(M67:AE67)</f>
        <v>17</v>
      </c>
      <c r="G67" s="55"/>
      <c r="H67" s="78">
        <f t="shared" ref="H67:H130" si="3">F67+G67</f>
        <v>17</v>
      </c>
      <c r="I67" s="64">
        <v>2.25</v>
      </c>
      <c r="J67" s="65">
        <v>0</v>
      </c>
      <c r="K67" s="65">
        <v>0</v>
      </c>
      <c r="L67" s="65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3">
        <v>3</v>
      </c>
      <c r="U67" s="54">
        <v>0</v>
      </c>
      <c r="V67" s="54">
        <v>0</v>
      </c>
      <c r="W67" s="54">
        <v>0</v>
      </c>
      <c r="X67" s="54">
        <v>0</v>
      </c>
      <c r="Y67" s="54">
        <v>0</v>
      </c>
      <c r="Z67" s="35"/>
      <c r="AA67" s="60"/>
      <c r="AB67" s="53">
        <v>1</v>
      </c>
      <c r="AC67" s="53"/>
      <c r="AD67" s="53"/>
      <c r="AE67" s="53">
        <v>13</v>
      </c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x14ac:dyDescent="0.3">
      <c r="A68" s="36"/>
      <c r="B68" s="34">
        <v>65</v>
      </c>
      <c r="C68" s="36" t="s">
        <v>248</v>
      </c>
      <c r="D68" s="1" t="s">
        <v>196</v>
      </c>
      <c r="E68" s="34">
        <v>1967</v>
      </c>
      <c r="F68" s="72">
        <f t="shared" si="2"/>
        <v>17</v>
      </c>
      <c r="G68" s="35"/>
      <c r="H68" s="78">
        <f t="shared" si="3"/>
        <v>17</v>
      </c>
      <c r="I68" s="65"/>
      <c r="J68" s="65"/>
      <c r="K68" s="65"/>
      <c r="L68" s="65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60"/>
      <c r="Z68" s="60"/>
      <c r="AA68" s="60">
        <v>6</v>
      </c>
      <c r="AB68" s="53">
        <v>11</v>
      </c>
      <c r="AC68" s="53"/>
      <c r="AD68" s="53"/>
      <c r="AE68" s="53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x14ac:dyDescent="0.3">
      <c r="A69" s="36"/>
      <c r="B69" s="34">
        <v>67</v>
      </c>
      <c r="C69" s="5" t="s">
        <v>193</v>
      </c>
      <c r="D69" s="1" t="s">
        <v>179</v>
      </c>
      <c r="E69" s="34">
        <v>1959</v>
      </c>
      <c r="F69" s="72">
        <f t="shared" si="2"/>
        <v>16.524999999999999</v>
      </c>
      <c r="G69" s="55"/>
      <c r="H69" s="78">
        <f t="shared" si="3"/>
        <v>16.524999999999999</v>
      </c>
      <c r="I69" s="65">
        <v>0</v>
      </c>
      <c r="J69" s="64">
        <v>0.35</v>
      </c>
      <c r="K69" s="65">
        <v>0</v>
      </c>
      <c r="L69" s="65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3">
        <v>0.52500000000000002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  <c r="X69" s="53">
        <v>6</v>
      </c>
      <c r="Y69" s="53">
        <v>3</v>
      </c>
      <c r="Z69" s="54">
        <v>1</v>
      </c>
      <c r="AA69" s="60"/>
      <c r="AB69" s="53">
        <v>6</v>
      </c>
      <c r="AC69" s="53"/>
      <c r="AD69" s="53"/>
      <c r="AE69" s="53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x14ac:dyDescent="0.3">
      <c r="A70" s="61"/>
      <c r="B70" s="34">
        <v>68</v>
      </c>
      <c r="C70" s="5" t="s">
        <v>70</v>
      </c>
      <c r="D70" s="1" t="s">
        <v>154</v>
      </c>
      <c r="E70" s="34">
        <v>1972</v>
      </c>
      <c r="F70" s="72">
        <f t="shared" si="2"/>
        <v>16.5</v>
      </c>
      <c r="G70" s="55"/>
      <c r="H70" s="78">
        <f t="shared" si="3"/>
        <v>16.5</v>
      </c>
      <c r="I70" s="64">
        <v>11.25</v>
      </c>
      <c r="J70" s="65">
        <v>0</v>
      </c>
      <c r="K70" s="65">
        <v>0</v>
      </c>
      <c r="L70" s="65">
        <v>0</v>
      </c>
      <c r="M70" s="54">
        <v>0</v>
      </c>
      <c r="N70" s="53">
        <v>2.25</v>
      </c>
      <c r="O70" s="54">
        <v>0</v>
      </c>
      <c r="P70" s="53">
        <v>12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  <c r="W70" s="53">
        <v>2.25</v>
      </c>
      <c r="X70" s="54">
        <v>0</v>
      </c>
      <c r="Y70" s="54">
        <v>0</v>
      </c>
      <c r="Z70" s="35"/>
      <c r="AA70" s="60"/>
      <c r="AB70" s="53"/>
      <c r="AC70" s="53"/>
      <c r="AD70" s="53"/>
      <c r="AE70" s="53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1:45" x14ac:dyDescent="0.3">
      <c r="A71" s="36"/>
      <c r="B71" s="34">
        <v>69</v>
      </c>
      <c r="C71" s="5" t="s">
        <v>245</v>
      </c>
      <c r="D71" s="1" t="s">
        <v>6</v>
      </c>
      <c r="E71" s="33"/>
      <c r="F71" s="72">
        <f t="shared" si="2"/>
        <v>16</v>
      </c>
      <c r="G71" s="33"/>
      <c r="H71" s="78">
        <f t="shared" si="3"/>
        <v>16</v>
      </c>
      <c r="I71" s="64"/>
      <c r="J71" s="65"/>
      <c r="K71" s="65"/>
      <c r="L71" s="65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60"/>
      <c r="Z71" s="60"/>
      <c r="AA71" s="60">
        <v>16</v>
      </c>
      <c r="AB71" s="53"/>
      <c r="AC71" s="53"/>
      <c r="AD71" s="53"/>
      <c r="AE71" s="53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1:45" x14ac:dyDescent="0.3">
      <c r="A72" s="36"/>
      <c r="B72" s="34">
        <v>70</v>
      </c>
      <c r="C72" s="5" t="s">
        <v>167</v>
      </c>
      <c r="D72" s="1" t="s">
        <v>6</v>
      </c>
      <c r="E72" s="34">
        <v>1989</v>
      </c>
      <c r="F72" s="72">
        <f t="shared" si="2"/>
        <v>10.75</v>
      </c>
      <c r="G72" s="55">
        <v>5</v>
      </c>
      <c r="H72" s="78">
        <f t="shared" si="3"/>
        <v>15.75</v>
      </c>
      <c r="I72" s="65">
        <v>0</v>
      </c>
      <c r="J72" s="65">
        <v>0</v>
      </c>
      <c r="K72" s="65">
        <v>0</v>
      </c>
      <c r="L72" s="65">
        <v>0</v>
      </c>
      <c r="M72" s="54">
        <v>0</v>
      </c>
      <c r="N72" s="54">
        <v>0</v>
      </c>
      <c r="O72" s="54">
        <v>0</v>
      </c>
      <c r="P72" s="54">
        <v>0</v>
      </c>
      <c r="Q72" s="53">
        <v>0.75</v>
      </c>
      <c r="R72" s="54">
        <v>0</v>
      </c>
      <c r="S72" s="54">
        <v>0</v>
      </c>
      <c r="T72" s="53">
        <v>2.5</v>
      </c>
      <c r="U72" s="54">
        <v>0</v>
      </c>
      <c r="V72" s="53">
        <v>1.5</v>
      </c>
      <c r="W72" s="53">
        <v>2.25</v>
      </c>
      <c r="X72" s="54">
        <v>0</v>
      </c>
      <c r="Y72" s="53">
        <v>3.75</v>
      </c>
      <c r="AA72" s="60"/>
      <c r="AB72" s="53"/>
      <c r="AC72" s="53"/>
      <c r="AD72" s="53"/>
      <c r="AE72" s="53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1:45" x14ac:dyDescent="0.3">
      <c r="A73" s="36"/>
      <c r="B73" s="34">
        <v>71</v>
      </c>
      <c r="C73" s="5" t="s">
        <v>178</v>
      </c>
      <c r="D73" s="1" t="s">
        <v>179</v>
      </c>
      <c r="E73" s="34">
        <v>1958</v>
      </c>
      <c r="F73" s="72">
        <f t="shared" si="2"/>
        <v>15.5</v>
      </c>
      <c r="G73" s="52"/>
      <c r="H73" s="78">
        <f t="shared" si="3"/>
        <v>15.5</v>
      </c>
      <c r="I73" s="65">
        <v>0</v>
      </c>
      <c r="J73" s="65">
        <v>0</v>
      </c>
      <c r="K73" s="65">
        <v>0</v>
      </c>
      <c r="L73" s="65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3">
        <v>4.5</v>
      </c>
      <c r="X73" s="54">
        <v>0</v>
      </c>
      <c r="Y73" s="54">
        <v>0</v>
      </c>
      <c r="Z73" s="35"/>
      <c r="AA73" s="60"/>
      <c r="AB73" s="53">
        <v>1</v>
      </c>
      <c r="AC73" s="53"/>
      <c r="AD73" s="53">
        <v>10</v>
      </c>
      <c r="AE73" s="53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1:45" x14ac:dyDescent="0.3">
      <c r="A74" s="36"/>
      <c r="B74" s="34">
        <v>72</v>
      </c>
      <c r="C74" s="12" t="s">
        <v>151</v>
      </c>
      <c r="D74" s="1" t="s">
        <v>154</v>
      </c>
      <c r="E74" s="34">
        <v>1969</v>
      </c>
      <c r="F74" s="72">
        <f t="shared" si="2"/>
        <v>14.05</v>
      </c>
      <c r="G74" s="55"/>
      <c r="H74" s="78">
        <f t="shared" si="3"/>
        <v>14.05</v>
      </c>
      <c r="I74" s="65">
        <v>0</v>
      </c>
      <c r="J74" s="65">
        <v>0</v>
      </c>
      <c r="K74" s="65">
        <v>0</v>
      </c>
      <c r="L74" s="65">
        <v>0</v>
      </c>
      <c r="M74" s="54">
        <v>0</v>
      </c>
      <c r="N74" s="54">
        <v>0</v>
      </c>
      <c r="O74" s="54">
        <v>0</v>
      </c>
      <c r="P74" s="53">
        <v>6.3</v>
      </c>
      <c r="Q74" s="53">
        <v>4.5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  <c r="X74" s="54">
        <v>0</v>
      </c>
      <c r="Y74" s="53">
        <v>2.25</v>
      </c>
      <c r="Z74" s="35"/>
      <c r="AA74" s="60"/>
      <c r="AB74" s="53"/>
      <c r="AC74" s="53"/>
      <c r="AD74" s="53">
        <v>1</v>
      </c>
      <c r="AE74" s="53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1:45" x14ac:dyDescent="0.3">
      <c r="A75" s="36"/>
      <c r="B75" s="34">
        <v>73</v>
      </c>
      <c r="C75" s="5" t="s">
        <v>282</v>
      </c>
      <c r="D75" s="5" t="s">
        <v>6</v>
      </c>
      <c r="E75" s="30"/>
      <c r="F75" s="72">
        <f t="shared" si="2"/>
        <v>14</v>
      </c>
      <c r="G75" s="36"/>
      <c r="H75" s="78">
        <f t="shared" si="3"/>
        <v>14</v>
      </c>
      <c r="I75" s="84"/>
      <c r="J75" s="65"/>
      <c r="K75" s="65"/>
      <c r="L75" s="65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>
        <v>14</v>
      </c>
      <c r="AC75" s="54"/>
      <c r="AD75" s="54"/>
      <c r="AE75" s="54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1:45" x14ac:dyDescent="0.3">
      <c r="A76" s="36"/>
      <c r="B76" s="34">
        <v>73</v>
      </c>
      <c r="C76" s="5" t="s">
        <v>286</v>
      </c>
      <c r="D76" s="5" t="s">
        <v>303</v>
      </c>
      <c r="E76" s="37"/>
      <c r="F76" s="72">
        <f t="shared" si="2"/>
        <v>14</v>
      </c>
      <c r="G76" s="36"/>
      <c r="H76" s="78">
        <f t="shared" si="3"/>
        <v>14</v>
      </c>
      <c r="I76" s="65"/>
      <c r="J76" s="65"/>
      <c r="K76" s="65"/>
      <c r="L76" s="65"/>
      <c r="M76" s="54"/>
      <c r="N76" s="54"/>
      <c r="O76" s="54"/>
      <c r="P76" s="53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>
        <v>14</v>
      </c>
      <c r="AC76" s="54"/>
      <c r="AD76" s="54"/>
      <c r="AE76" s="54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1:45" x14ac:dyDescent="0.3">
      <c r="A77" s="36"/>
      <c r="B77" s="34">
        <v>73</v>
      </c>
      <c r="C77" s="5" t="s">
        <v>57</v>
      </c>
      <c r="D77" s="1" t="s">
        <v>6</v>
      </c>
      <c r="E77" s="34">
        <v>1975</v>
      </c>
      <c r="F77" s="72">
        <f t="shared" si="2"/>
        <v>9</v>
      </c>
      <c r="G77" s="52">
        <v>5</v>
      </c>
      <c r="H77" s="78">
        <f t="shared" si="3"/>
        <v>14</v>
      </c>
      <c r="I77" s="64">
        <v>15</v>
      </c>
      <c r="J77" s="65">
        <v>0</v>
      </c>
      <c r="K77" s="65">
        <v>0</v>
      </c>
      <c r="L77" s="65">
        <v>0</v>
      </c>
      <c r="M77" s="54">
        <v>0</v>
      </c>
      <c r="N77" s="53">
        <v>9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  <c r="X77" s="54">
        <v>0</v>
      </c>
      <c r="Y77" s="54">
        <v>0</v>
      </c>
      <c r="Z77" s="35"/>
      <c r="AA77" s="60"/>
      <c r="AB77" s="58"/>
      <c r="AC77" s="58"/>
      <c r="AD77" s="58"/>
      <c r="AE77" s="58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1:45" x14ac:dyDescent="0.3">
      <c r="A78" s="36"/>
      <c r="B78" s="34">
        <v>73</v>
      </c>
      <c r="C78" s="5" t="s">
        <v>304</v>
      </c>
      <c r="D78" s="1" t="s">
        <v>6</v>
      </c>
      <c r="E78" s="34">
        <v>1999</v>
      </c>
      <c r="F78" s="72">
        <f t="shared" si="2"/>
        <v>9</v>
      </c>
      <c r="G78" s="52">
        <v>5</v>
      </c>
      <c r="H78" s="78">
        <f t="shared" si="3"/>
        <v>14</v>
      </c>
      <c r="I78" s="65">
        <v>0</v>
      </c>
      <c r="J78" s="65">
        <v>0</v>
      </c>
      <c r="K78" s="65">
        <v>0</v>
      </c>
      <c r="L78" s="65">
        <v>0</v>
      </c>
      <c r="M78" s="54">
        <v>0</v>
      </c>
      <c r="N78" s="53">
        <v>9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  <c r="X78" s="54">
        <v>0</v>
      </c>
      <c r="Y78" s="54">
        <v>0</v>
      </c>
      <c r="Z78" s="35"/>
      <c r="AA78" s="60"/>
      <c r="AB78" s="53"/>
      <c r="AC78" s="53"/>
      <c r="AD78" s="53"/>
      <c r="AE78" s="53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x14ac:dyDescent="0.3">
      <c r="A79" s="36"/>
      <c r="B79" s="34">
        <v>77</v>
      </c>
      <c r="C79" s="5" t="s">
        <v>160</v>
      </c>
      <c r="D79" s="1" t="s">
        <v>6</v>
      </c>
      <c r="E79" s="34">
        <v>1984</v>
      </c>
      <c r="F79" s="72">
        <f t="shared" si="2"/>
        <v>13.55</v>
      </c>
      <c r="G79" s="55"/>
      <c r="H79" s="78">
        <f t="shared" si="3"/>
        <v>13.55</v>
      </c>
      <c r="I79" s="65">
        <v>0</v>
      </c>
      <c r="J79" s="65">
        <v>0</v>
      </c>
      <c r="K79" s="65">
        <v>0</v>
      </c>
      <c r="L79" s="65">
        <v>0</v>
      </c>
      <c r="M79" s="54">
        <v>0</v>
      </c>
      <c r="N79" s="54">
        <v>0</v>
      </c>
      <c r="O79" s="54">
        <v>0</v>
      </c>
      <c r="P79" s="54">
        <v>0</v>
      </c>
      <c r="Q79" s="53">
        <v>3</v>
      </c>
      <c r="R79" s="53">
        <v>1.05</v>
      </c>
      <c r="S79" s="54">
        <v>0</v>
      </c>
      <c r="T79" s="53">
        <v>4</v>
      </c>
      <c r="U79" s="54">
        <v>0</v>
      </c>
      <c r="V79" s="53">
        <v>1.5</v>
      </c>
      <c r="W79" s="54">
        <v>0</v>
      </c>
      <c r="X79" s="54">
        <v>0</v>
      </c>
      <c r="Y79" s="54">
        <v>0</v>
      </c>
      <c r="AA79" s="60"/>
      <c r="AB79" s="53">
        <v>1</v>
      </c>
      <c r="AC79" s="53">
        <v>3</v>
      </c>
      <c r="AD79" s="53"/>
      <c r="AE79" s="53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x14ac:dyDescent="0.3">
      <c r="A80" s="36"/>
      <c r="B80" s="34">
        <v>78</v>
      </c>
      <c r="C80" s="5" t="s">
        <v>199</v>
      </c>
      <c r="D80" s="1" t="s">
        <v>179</v>
      </c>
      <c r="E80" s="34">
        <v>1960</v>
      </c>
      <c r="F80" s="72">
        <f t="shared" si="2"/>
        <v>13.5</v>
      </c>
      <c r="G80" s="52"/>
      <c r="H80" s="78">
        <f t="shared" si="3"/>
        <v>13.5</v>
      </c>
      <c r="I80" s="65">
        <v>0</v>
      </c>
      <c r="J80" s="65">
        <v>0</v>
      </c>
      <c r="K80" s="65">
        <v>0</v>
      </c>
      <c r="L80" s="65">
        <v>0</v>
      </c>
      <c r="M80" s="54">
        <v>0</v>
      </c>
      <c r="N80" s="53">
        <v>13.5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  <c r="X80" s="54">
        <v>0</v>
      </c>
      <c r="Y80" s="54">
        <v>0</v>
      </c>
      <c r="Z80" s="35"/>
      <c r="AA80" s="60"/>
      <c r="AB80" s="53"/>
      <c r="AC80" s="53"/>
      <c r="AD80" s="53"/>
      <c r="AE80" s="53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1:45" x14ac:dyDescent="0.3">
      <c r="A81" s="36"/>
      <c r="B81" s="34">
        <v>79</v>
      </c>
      <c r="C81" s="5" t="s">
        <v>49</v>
      </c>
      <c r="D81" s="1" t="s">
        <v>6</v>
      </c>
      <c r="E81" s="34">
        <v>1989</v>
      </c>
      <c r="F81" s="72">
        <f t="shared" si="2"/>
        <v>12</v>
      </c>
      <c r="G81" s="55"/>
      <c r="H81" s="78">
        <f t="shared" si="3"/>
        <v>12</v>
      </c>
      <c r="I81" s="65">
        <v>0</v>
      </c>
      <c r="J81" s="65">
        <v>0</v>
      </c>
      <c r="K81" s="65">
        <v>0</v>
      </c>
      <c r="L81" s="64">
        <v>6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3">
        <v>6</v>
      </c>
      <c r="U81" s="54">
        <v>0</v>
      </c>
      <c r="V81" s="54">
        <v>0</v>
      </c>
      <c r="W81" s="54">
        <v>0</v>
      </c>
      <c r="X81" s="54">
        <v>0</v>
      </c>
      <c r="Y81" s="54">
        <v>0</v>
      </c>
      <c r="Z81" s="35"/>
      <c r="AA81" s="60"/>
      <c r="AB81" s="53"/>
      <c r="AC81" s="53"/>
      <c r="AD81" s="53"/>
      <c r="AE81" s="53">
        <v>6</v>
      </c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1:45" x14ac:dyDescent="0.3">
      <c r="A82" s="36"/>
      <c r="B82" s="34">
        <v>79</v>
      </c>
      <c r="C82" s="5" t="s">
        <v>246</v>
      </c>
      <c r="D82" s="1" t="s">
        <v>6</v>
      </c>
      <c r="E82" s="33"/>
      <c r="F82" s="72">
        <f t="shared" si="2"/>
        <v>12</v>
      </c>
      <c r="G82" s="33"/>
      <c r="H82" s="78">
        <f t="shared" si="3"/>
        <v>12</v>
      </c>
      <c r="I82" s="64"/>
      <c r="J82" s="65"/>
      <c r="K82" s="65"/>
      <c r="L82" s="65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60"/>
      <c r="Z82" s="60"/>
      <c r="AA82" s="60">
        <v>12</v>
      </c>
      <c r="AB82" s="53"/>
      <c r="AC82" s="53"/>
      <c r="AD82" s="53"/>
      <c r="AE82" s="53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1:45" x14ac:dyDescent="0.3">
      <c r="A83" s="61"/>
      <c r="B83" s="34">
        <v>81</v>
      </c>
      <c r="C83" s="5" t="s">
        <v>144</v>
      </c>
      <c r="D83" s="1" t="s">
        <v>6</v>
      </c>
      <c r="E83" s="34">
        <v>1983</v>
      </c>
      <c r="F83" s="72">
        <f t="shared" si="2"/>
        <v>11.25</v>
      </c>
      <c r="G83" s="55"/>
      <c r="H83" s="78">
        <f t="shared" si="3"/>
        <v>11.25</v>
      </c>
      <c r="I83" s="65">
        <v>0</v>
      </c>
      <c r="J83" s="65">
        <v>0</v>
      </c>
      <c r="K83" s="65">
        <v>0</v>
      </c>
      <c r="L83" s="65">
        <v>0</v>
      </c>
      <c r="M83" s="54">
        <v>0</v>
      </c>
      <c r="N83" s="53">
        <v>2.25</v>
      </c>
      <c r="O83" s="54">
        <v>0</v>
      </c>
      <c r="P83" s="53">
        <v>2.25</v>
      </c>
      <c r="Q83" s="54">
        <v>0</v>
      </c>
      <c r="R83" s="54">
        <v>0</v>
      </c>
      <c r="S83" s="54">
        <v>0</v>
      </c>
      <c r="T83" s="53">
        <v>1.5</v>
      </c>
      <c r="U83" s="54">
        <v>0</v>
      </c>
      <c r="V83" s="54">
        <v>0</v>
      </c>
      <c r="W83" s="53">
        <v>2.25</v>
      </c>
      <c r="X83" s="54">
        <v>0</v>
      </c>
      <c r="Y83" s="54">
        <v>0</v>
      </c>
      <c r="Z83" s="35"/>
      <c r="AA83" s="60"/>
      <c r="AB83" s="53">
        <v>1</v>
      </c>
      <c r="AC83" s="53"/>
      <c r="AD83" s="53"/>
      <c r="AE83" s="53">
        <v>2</v>
      </c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1:45" x14ac:dyDescent="0.3">
      <c r="A84" s="36"/>
      <c r="B84" s="34">
        <v>82</v>
      </c>
      <c r="C84" s="5" t="s">
        <v>101</v>
      </c>
      <c r="D84" s="1" t="s">
        <v>6</v>
      </c>
      <c r="E84" s="34">
        <v>1978</v>
      </c>
      <c r="F84" s="72">
        <f t="shared" si="2"/>
        <v>10.5</v>
      </c>
      <c r="G84" s="55"/>
      <c r="H84" s="78">
        <f t="shared" si="3"/>
        <v>10.5</v>
      </c>
      <c r="I84" s="64">
        <v>15</v>
      </c>
      <c r="J84" s="65">
        <v>0</v>
      </c>
      <c r="K84" s="65">
        <v>0</v>
      </c>
      <c r="L84" s="64">
        <v>4.5</v>
      </c>
      <c r="M84" s="54">
        <v>0</v>
      </c>
      <c r="N84" s="54">
        <v>0</v>
      </c>
      <c r="O84" s="54">
        <v>0</v>
      </c>
      <c r="P84" s="53">
        <v>4.5</v>
      </c>
      <c r="Q84" s="54">
        <v>0</v>
      </c>
      <c r="R84" s="54">
        <v>0</v>
      </c>
      <c r="S84" s="54">
        <v>0</v>
      </c>
      <c r="T84" s="53">
        <v>6</v>
      </c>
      <c r="U84" s="54">
        <v>0</v>
      </c>
      <c r="V84" s="54">
        <v>0</v>
      </c>
      <c r="W84" s="54">
        <v>0</v>
      </c>
      <c r="X84" s="54">
        <v>0</v>
      </c>
      <c r="Y84" s="54">
        <v>0</v>
      </c>
      <c r="AA84" s="60"/>
      <c r="AB84" s="53"/>
      <c r="AC84" s="53"/>
      <c r="AD84" s="53"/>
      <c r="AE84" s="53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spans="1:45" x14ac:dyDescent="0.3">
      <c r="A85" s="36"/>
      <c r="B85" s="34">
        <v>82</v>
      </c>
      <c r="C85" s="5" t="s">
        <v>97</v>
      </c>
      <c r="D85" s="1" t="s">
        <v>6</v>
      </c>
      <c r="E85" s="34">
        <v>1981</v>
      </c>
      <c r="F85" s="72">
        <f t="shared" si="2"/>
        <v>10.5</v>
      </c>
      <c r="G85" s="55"/>
      <c r="H85" s="78">
        <f t="shared" si="3"/>
        <v>10.5</v>
      </c>
      <c r="I85" s="65">
        <v>0</v>
      </c>
      <c r="J85" s="65">
        <v>0</v>
      </c>
      <c r="K85" s="65">
        <v>0</v>
      </c>
      <c r="L85" s="64">
        <v>3</v>
      </c>
      <c r="M85" s="54">
        <v>0</v>
      </c>
      <c r="N85" s="54">
        <v>0</v>
      </c>
      <c r="O85" s="54">
        <v>0</v>
      </c>
      <c r="P85" s="53">
        <v>9</v>
      </c>
      <c r="Q85" s="54">
        <v>0</v>
      </c>
      <c r="R85" s="54">
        <v>0</v>
      </c>
      <c r="S85" s="54">
        <v>0</v>
      </c>
      <c r="T85" s="53">
        <v>1.5</v>
      </c>
      <c r="U85" s="54">
        <v>0</v>
      </c>
      <c r="V85" s="54">
        <v>0</v>
      </c>
      <c r="W85" s="54">
        <v>0</v>
      </c>
      <c r="X85" s="54">
        <v>0</v>
      </c>
      <c r="Y85" s="54">
        <v>0</v>
      </c>
      <c r="AA85" s="60"/>
      <c r="AB85" s="53"/>
      <c r="AC85" s="53"/>
      <c r="AD85" s="53"/>
      <c r="AE85" s="53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spans="1:45" x14ac:dyDescent="0.3">
      <c r="A86" s="36"/>
      <c r="B86" s="34">
        <v>84</v>
      </c>
      <c r="C86" s="5" t="s">
        <v>91</v>
      </c>
      <c r="D86" s="1" t="s">
        <v>6</v>
      </c>
      <c r="E86" s="35"/>
      <c r="F86" s="72">
        <f t="shared" si="2"/>
        <v>10</v>
      </c>
      <c r="G86" s="55"/>
      <c r="H86" s="78">
        <f t="shared" si="3"/>
        <v>10</v>
      </c>
      <c r="I86" s="65">
        <v>0</v>
      </c>
      <c r="J86" s="64">
        <v>1.4</v>
      </c>
      <c r="K86" s="65">
        <v>0</v>
      </c>
      <c r="L86" s="65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  <c r="X86" s="54">
        <v>0</v>
      </c>
      <c r="Y86" s="54">
        <v>0</v>
      </c>
      <c r="Z86" s="35"/>
      <c r="AA86" s="60"/>
      <c r="AB86" s="53">
        <v>10</v>
      </c>
      <c r="AC86" s="53"/>
      <c r="AD86" s="53"/>
      <c r="AE86" s="53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spans="1:45" x14ac:dyDescent="0.3">
      <c r="A87" s="36"/>
      <c r="B87" s="34">
        <v>85</v>
      </c>
      <c r="C87" s="5" t="s">
        <v>116</v>
      </c>
      <c r="D87" s="1" t="s">
        <v>6</v>
      </c>
      <c r="E87" s="34">
        <v>1979</v>
      </c>
      <c r="F87" s="72">
        <f t="shared" si="2"/>
        <v>9.5</v>
      </c>
      <c r="G87" s="55"/>
      <c r="H87" s="78">
        <f t="shared" si="3"/>
        <v>9.5</v>
      </c>
      <c r="I87" s="64">
        <v>2.25</v>
      </c>
      <c r="J87" s="65">
        <v>0</v>
      </c>
      <c r="K87" s="65">
        <v>0</v>
      </c>
      <c r="L87" s="65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3">
        <v>6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Y87" s="53">
        <v>1.5</v>
      </c>
      <c r="AA87" s="60"/>
      <c r="AB87" s="53"/>
      <c r="AC87" s="53"/>
      <c r="AD87" s="53">
        <v>2</v>
      </c>
      <c r="AE87" s="53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spans="1:45" x14ac:dyDescent="0.3">
      <c r="A88" s="36"/>
      <c r="B88" s="34">
        <v>86</v>
      </c>
      <c r="C88" s="5" t="s">
        <v>210</v>
      </c>
      <c r="D88" s="1" t="s">
        <v>209</v>
      </c>
      <c r="E88" s="34">
        <v>1946</v>
      </c>
      <c r="F88" s="72">
        <f t="shared" si="2"/>
        <v>9</v>
      </c>
      <c r="G88" s="52"/>
      <c r="H88" s="78">
        <f t="shared" si="3"/>
        <v>9</v>
      </c>
      <c r="I88" s="64">
        <v>9.9</v>
      </c>
      <c r="J88" s="65">
        <v>0</v>
      </c>
      <c r="K88" s="65">
        <v>0</v>
      </c>
      <c r="L88" s="64">
        <v>1.35</v>
      </c>
      <c r="M88" s="54">
        <v>0</v>
      </c>
      <c r="N88" s="54">
        <v>0</v>
      </c>
      <c r="O88" s="54">
        <v>0</v>
      </c>
      <c r="P88" s="53">
        <v>4.5</v>
      </c>
      <c r="Q88" s="54">
        <v>0</v>
      </c>
      <c r="R88" s="54">
        <v>0</v>
      </c>
      <c r="S88" s="54">
        <v>0</v>
      </c>
      <c r="T88" s="53">
        <v>1.5</v>
      </c>
      <c r="U88" s="54">
        <v>0</v>
      </c>
      <c r="V88" s="54">
        <v>0</v>
      </c>
      <c r="W88" s="54">
        <v>0</v>
      </c>
      <c r="X88" s="54">
        <v>0</v>
      </c>
      <c r="Y88" s="54">
        <v>0</v>
      </c>
      <c r="AA88" s="60"/>
      <c r="AB88" s="53"/>
      <c r="AC88" s="53"/>
      <c r="AD88" s="53"/>
      <c r="AE88" s="53">
        <v>3</v>
      </c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spans="1:45" x14ac:dyDescent="0.3">
      <c r="A89" s="36"/>
      <c r="B89" s="34">
        <v>86</v>
      </c>
      <c r="C89" s="5" t="s">
        <v>93</v>
      </c>
      <c r="D89" s="1" t="s">
        <v>6</v>
      </c>
      <c r="E89" s="34">
        <v>1980</v>
      </c>
      <c r="F89" s="72">
        <f t="shared" si="2"/>
        <v>9</v>
      </c>
      <c r="G89" s="55"/>
      <c r="H89" s="78">
        <f t="shared" si="3"/>
        <v>9</v>
      </c>
      <c r="I89" s="65">
        <v>0</v>
      </c>
      <c r="J89" s="65">
        <v>0</v>
      </c>
      <c r="K89" s="65">
        <v>0</v>
      </c>
      <c r="L89" s="65">
        <v>0</v>
      </c>
      <c r="M89" s="54">
        <v>0</v>
      </c>
      <c r="N89" s="54">
        <v>0</v>
      </c>
      <c r="O89" s="54">
        <v>0</v>
      </c>
      <c r="P89" s="54">
        <v>0</v>
      </c>
      <c r="Q89" s="53">
        <v>4.5</v>
      </c>
      <c r="R89" s="54">
        <v>0</v>
      </c>
      <c r="S89" s="53">
        <v>1.5</v>
      </c>
      <c r="T89" s="54">
        <v>0</v>
      </c>
      <c r="U89" s="54">
        <v>0</v>
      </c>
      <c r="V89" s="54">
        <v>0</v>
      </c>
      <c r="W89" s="54">
        <v>0</v>
      </c>
      <c r="X89" s="54">
        <v>0</v>
      </c>
      <c r="Y89" s="54">
        <v>0</v>
      </c>
      <c r="Z89" s="35"/>
      <c r="AA89" s="60"/>
      <c r="AB89" s="53"/>
      <c r="AC89" s="53"/>
      <c r="AD89" s="53">
        <v>3</v>
      </c>
      <c r="AE89" s="53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spans="1:45" x14ac:dyDescent="0.3">
      <c r="A90" s="36"/>
      <c r="B90" s="34">
        <v>88</v>
      </c>
      <c r="C90" s="5" t="s">
        <v>183</v>
      </c>
      <c r="D90" s="1" t="s">
        <v>6</v>
      </c>
      <c r="E90" s="29">
        <v>1976</v>
      </c>
      <c r="F90" s="72">
        <f t="shared" si="2"/>
        <v>8.5</v>
      </c>
      <c r="G90" s="55"/>
      <c r="H90" s="78">
        <f t="shared" si="3"/>
        <v>8.5</v>
      </c>
      <c r="I90" s="65">
        <v>0</v>
      </c>
      <c r="J90" s="65">
        <v>0</v>
      </c>
      <c r="K90" s="65">
        <v>0</v>
      </c>
      <c r="L90" s="65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  <c r="X90" s="54">
        <v>0</v>
      </c>
      <c r="Y90" s="53">
        <v>1.5</v>
      </c>
      <c r="Z90" s="35"/>
      <c r="AA90" s="60"/>
      <c r="AB90" s="53"/>
      <c r="AC90" s="53"/>
      <c r="AD90" s="53">
        <v>7</v>
      </c>
      <c r="AE90" s="53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spans="1:45" x14ac:dyDescent="0.3">
      <c r="A91" s="36"/>
      <c r="B91" s="34">
        <v>89</v>
      </c>
      <c r="C91" s="5" t="s">
        <v>69</v>
      </c>
      <c r="D91" s="1" t="s">
        <v>6</v>
      </c>
      <c r="E91" s="34">
        <v>1994</v>
      </c>
      <c r="F91" s="72">
        <f t="shared" si="2"/>
        <v>8.25</v>
      </c>
      <c r="G91" s="55"/>
      <c r="H91" s="78">
        <f t="shared" si="3"/>
        <v>8.25</v>
      </c>
      <c r="I91" s="65">
        <v>0</v>
      </c>
      <c r="J91" s="65">
        <v>0</v>
      </c>
      <c r="K91" s="65">
        <v>0</v>
      </c>
      <c r="L91" s="65">
        <v>0</v>
      </c>
      <c r="M91" s="54">
        <v>0</v>
      </c>
      <c r="N91" s="53">
        <v>2.25</v>
      </c>
      <c r="O91" s="54">
        <v>0</v>
      </c>
      <c r="P91" s="54">
        <v>0</v>
      </c>
      <c r="Q91" s="53">
        <v>6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54">
        <v>0</v>
      </c>
      <c r="AA91" s="60"/>
      <c r="AB91" s="53"/>
      <c r="AC91" s="53"/>
      <c r="AD91" s="53"/>
      <c r="AE91" s="53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spans="1:45" x14ac:dyDescent="0.3">
      <c r="A92" s="61"/>
      <c r="B92" s="34">
        <v>90</v>
      </c>
      <c r="C92" s="5" t="s">
        <v>104</v>
      </c>
      <c r="D92" s="1" t="s">
        <v>6</v>
      </c>
      <c r="E92" s="34">
        <v>1975</v>
      </c>
      <c r="F92" s="72">
        <f t="shared" si="2"/>
        <v>8</v>
      </c>
      <c r="G92" s="55"/>
      <c r="H92" s="78">
        <f t="shared" si="3"/>
        <v>8</v>
      </c>
      <c r="I92" s="65">
        <v>0</v>
      </c>
      <c r="J92" s="65">
        <v>0</v>
      </c>
      <c r="K92" s="65">
        <v>0</v>
      </c>
      <c r="L92" s="64">
        <v>1.35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3">
        <v>3</v>
      </c>
      <c r="U92" s="54">
        <v>0</v>
      </c>
      <c r="V92" s="54">
        <v>0</v>
      </c>
      <c r="W92" s="54">
        <v>0</v>
      </c>
      <c r="X92" s="54">
        <v>0</v>
      </c>
      <c r="Y92" s="54">
        <v>0</v>
      </c>
      <c r="AA92" s="60"/>
      <c r="AB92" s="53"/>
      <c r="AC92" s="53"/>
      <c r="AD92" s="53"/>
      <c r="AE92" s="53">
        <v>5</v>
      </c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spans="1:45" x14ac:dyDescent="0.3">
      <c r="A93" s="61"/>
      <c r="B93" s="34">
        <v>90</v>
      </c>
      <c r="C93" s="5" t="s">
        <v>139</v>
      </c>
      <c r="D93" s="1" t="s">
        <v>6</v>
      </c>
      <c r="E93" s="34">
        <v>1981</v>
      </c>
      <c r="F93" s="72">
        <f t="shared" si="2"/>
        <v>8</v>
      </c>
      <c r="G93" s="55"/>
      <c r="H93" s="78">
        <f t="shared" si="3"/>
        <v>8</v>
      </c>
      <c r="I93" s="65">
        <v>0</v>
      </c>
      <c r="J93" s="65">
        <v>0</v>
      </c>
      <c r="K93" s="65">
        <v>0</v>
      </c>
      <c r="L93" s="64">
        <v>1.35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3">
        <v>1</v>
      </c>
      <c r="U93" s="54">
        <v>0</v>
      </c>
      <c r="V93" s="54">
        <v>0</v>
      </c>
      <c r="W93" s="54">
        <v>0</v>
      </c>
      <c r="X93" s="54">
        <v>0</v>
      </c>
      <c r="Y93" s="54">
        <v>0</v>
      </c>
      <c r="AA93" s="60"/>
      <c r="AB93" s="53">
        <v>5</v>
      </c>
      <c r="AC93" s="53"/>
      <c r="AD93" s="53"/>
      <c r="AE93" s="53">
        <v>2</v>
      </c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spans="1:45" x14ac:dyDescent="0.3">
      <c r="A94" s="36"/>
      <c r="B94" s="34">
        <v>90</v>
      </c>
      <c r="C94" s="36" t="s">
        <v>247</v>
      </c>
      <c r="D94" s="1" t="s">
        <v>6</v>
      </c>
      <c r="E94" s="29"/>
      <c r="F94" s="72">
        <f t="shared" si="2"/>
        <v>8</v>
      </c>
      <c r="G94" s="35"/>
      <c r="H94" s="78">
        <f t="shared" si="3"/>
        <v>8</v>
      </c>
      <c r="I94" s="65"/>
      <c r="J94" s="65"/>
      <c r="K94" s="65"/>
      <c r="L94" s="65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60"/>
      <c r="Z94" s="60"/>
      <c r="AA94" s="60">
        <v>8</v>
      </c>
      <c r="AB94" s="53"/>
      <c r="AC94" s="53"/>
      <c r="AD94" s="53"/>
      <c r="AE94" s="53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spans="1:45" x14ac:dyDescent="0.3">
      <c r="A95" s="36"/>
      <c r="B95" s="34">
        <v>90</v>
      </c>
      <c r="C95" s="5" t="s">
        <v>289</v>
      </c>
      <c r="D95" s="5" t="s">
        <v>196</v>
      </c>
      <c r="E95" s="37"/>
      <c r="F95" s="72">
        <f t="shared" si="2"/>
        <v>8</v>
      </c>
      <c r="G95" s="37"/>
      <c r="H95" s="78">
        <f t="shared" si="3"/>
        <v>8</v>
      </c>
      <c r="I95" s="83"/>
      <c r="J95" s="65"/>
      <c r="K95" s="65"/>
      <c r="L95" s="64"/>
      <c r="M95" s="54"/>
      <c r="N95" s="53"/>
      <c r="O95" s="54"/>
      <c r="P95" s="54"/>
      <c r="Q95" s="53"/>
      <c r="R95" s="54"/>
      <c r="S95" s="54"/>
      <c r="T95" s="54"/>
      <c r="U95" s="54"/>
      <c r="V95" s="53"/>
      <c r="W95" s="54"/>
      <c r="X95" s="54"/>
      <c r="Y95" s="54"/>
      <c r="Z95" s="54"/>
      <c r="AA95" s="54"/>
      <c r="AB95" s="54">
        <v>8</v>
      </c>
      <c r="AC95" s="54"/>
      <c r="AD95" s="54"/>
      <c r="AE95" s="54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spans="1:45" x14ac:dyDescent="0.3">
      <c r="A96" s="36"/>
      <c r="B96" s="34">
        <v>94</v>
      </c>
      <c r="C96" s="5" t="s">
        <v>145</v>
      </c>
      <c r="D96" s="1" t="s">
        <v>6</v>
      </c>
      <c r="E96" s="34">
        <v>1993</v>
      </c>
      <c r="F96" s="72">
        <f t="shared" si="2"/>
        <v>7.5</v>
      </c>
      <c r="G96" s="55"/>
      <c r="H96" s="78">
        <f t="shared" si="3"/>
        <v>7.5</v>
      </c>
      <c r="I96" s="65">
        <v>0</v>
      </c>
      <c r="J96" s="65">
        <v>0</v>
      </c>
      <c r="K96" s="64">
        <v>0</v>
      </c>
      <c r="L96" s="65">
        <v>0</v>
      </c>
      <c r="M96" s="53">
        <v>6</v>
      </c>
      <c r="N96" s="54">
        <v>0</v>
      </c>
      <c r="O96" s="53">
        <v>1.5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  <c r="X96" s="54">
        <v>0</v>
      </c>
      <c r="Y96" s="54">
        <v>0</v>
      </c>
      <c r="AA96" s="60"/>
      <c r="AB96" s="53"/>
      <c r="AC96" s="53"/>
      <c r="AD96" s="53"/>
      <c r="AE96" s="53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spans="1:45" x14ac:dyDescent="0.3">
      <c r="A97" s="36"/>
      <c r="B97" s="34">
        <v>94</v>
      </c>
      <c r="C97" s="5" t="s">
        <v>89</v>
      </c>
      <c r="D97" s="1" t="s">
        <v>196</v>
      </c>
      <c r="E97" s="34">
        <v>1967</v>
      </c>
      <c r="F97" s="72">
        <f t="shared" si="2"/>
        <v>7.5</v>
      </c>
      <c r="G97" s="55"/>
      <c r="H97" s="78">
        <f t="shared" si="3"/>
        <v>7.5</v>
      </c>
      <c r="I97" s="65">
        <v>0</v>
      </c>
      <c r="J97" s="65">
        <v>0</v>
      </c>
      <c r="K97" s="64">
        <v>0</v>
      </c>
      <c r="L97" s="65">
        <v>0</v>
      </c>
      <c r="M97" s="54">
        <v>7.5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  <c r="X97" s="54">
        <v>0</v>
      </c>
      <c r="Y97" s="54">
        <v>0</v>
      </c>
      <c r="AA97" s="60"/>
      <c r="AB97" s="53"/>
      <c r="AC97" s="53"/>
      <c r="AD97" s="53"/>
      <c r="AE97" s="53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spans="1:45" x14ac:dyDescent="0.3">
      <c r="A98" s="36"/>
      <c r="B98" s="34">
        <v>94</v>
      </c>
      <c r="C98" s="5" t="s">
        <v>195</v>
      </c>
      <c r="D98" s="1" t="s">
        <v>179</v>
      </c>
      <c r="E98" s="34">
        <v>1962</v>
      </c>
      <c r="F98" s="72">
        <f t="shared" si="2"/>
        <v>7.5</v>
      </c>
      <c r="G98" s="55"/>
      <c r="H98" s="78">
        <f t="shared" si="3"/>
        <v>7.5</v>
      </c>
      <c r="I98" s="65">
        <v>0</v>
      </c>
      <c r="J98" s="65">
        <v>0</v>
      </c>
      <c r="K98" s="65">
        <v>0</v>
      </c>
      <c r="L98" s="65">
        <v>0</v>
      </c>
      <c r="M98" s="54">
        <v>0</v>
      </c>
      <c r="N98" s="54">
        <v>0</v>
      </c>
      <c r="O98" s="54">
        <v>0</v>
      </c>
      <c r="P98" s="54">
        <v>0</v>
      </c>
      <c r="Q98" s="53">
        <v>7.5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  <c r="X98" s="54">
        <v>0</v>
      </c>
      <c r="Y98" s="54">
        <v>0</v>
      </c>
      <c r="AA98" s="60"/>
      <c r="AB98" s="53"/>
      <c r="AC98" s="53"/>
      <c r="AD98" s="53"/>
      <c r="AE98" s="53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spans="1:45" x14ac:dyDescent="0.3">
      <c r="A99" s="61"/>
      <c r="B99" s="34">
        <v>97</v>
      </c>
      <c r="C99" s="5" t="s">
        <v>90</v>
      </c>
      <c r="D99" s="1" t="s">
        <v>6</v>
      </c>
      <c r="E99" s="35"/>
      <c r="F99" s="72">
        <f t="shared" si="2"/>
        <v>7</v>
      </c>
      <c r="G99" s="55"/>
      <c r="H99" s="78">
        <f t="shared" si="3"/>
        <v>7</v>
      </c>
      <c r="I99" s="65">
        <v>0</v>
      </c>
      <c r="J99" s="64">
        <v>1.4</v>
      </c>
      <c r="K99" s="65">
        <v>0</v>
      </c>
      <c r="L99" s="65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AA99" s="60"/>
      <c r="AB99" s="53">
        <v>7</v>
      </c>
      <c r="AC99" s="53"/>
      <c r="AD99" s="53"/>
      <c r="AE99" s="53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spans="1:45" x14ac:dyDescent="0.3">
      <c r="A100" s="61"/>
      <c r="B100" s="34">
        <v>97</v>
      </c>
      <c r="C100" s="5" t="s">
        <v>295</v>
      </c>
      <c r="D100" s="5" t="s">
        <v>6</v>
      </c>
      <c r="E100" s="37"/>
      <c r="F100" s="72">
        <f t="shared" si="2"/>
        <v>7</v>
      </c>
      <c r="G100" s="37"/>
      <c r="H100" s="78">
        <f t="shared" si="3"/>
        <v>7</v>
      </c>
      <c r="I100" s="64"/>
      <c r="J100" s="65"/>
      <c r="K100" s="64"/>
      <c r="L100" s="65"/>
      <c r="M100" s="53"/>
      <c r="N100" s="53"/>
      <c r="O100" s="53"/>
      <c r="P100" s="54"/>
      <c r="Q100" s="54"/>
      <c r="R100" s="53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>
        <v>7</v>
      </c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spans="1:45" x14ac:dyDescent="0.3">
      <c r="A101" s="36"/>
      <c r="B101" s="34">
        <v>99</v>
      </c>
      <c r="C101" s="5" t="s">
        <v>148</v>
      </c>
      <c r="D101" s="1" t="s">
        <v>6</v>
      </c>
      <c r="E101" s="34">
        <v>1978</v>
      </c>
      <c r="F101" s="72">
        <f t="shared" si="2"/>
        <v>6.75</v>
      </c>
      <c r="G101" s="55"/>
      <c r="H101" s="78">
        <f t="shared" si="3"/>
        <v>6.75</v>
      </c>
      <c r="I101" s="65">
        <v>0</v>
      </c>
      <c r="J101" s="65">
        <v>0</v>
      </c>
      <c r="K101" s="65">
        <v>0</v>
      </c>
      <c r="L101" s="65">
        <v>0</v>
      </c>
      <c r="M101" s="54">
        <v>0</v>
      </c>
      <c r="N101" s="54">
        <v>0</v>
      </c>
      <c r="O101" s="54">
        <v>0</v>
      </c>
      <c r="P101" s="53">
        <v>6.75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  <c r="X101" s="54">
        <v>0</v>
      </c>
      <c r="Y101" s="54">
        <v>0</v>
      </c>
      <c r="AA101" s="60"/>
      <c r="AB101" s="53"/>
      <c r="AC101" s="53"/>
      <c r="AD101" s="53"/>
      <c r="AE101" s="53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spans="1:45" x14ac:dyDescent="0.3">
      <c r="A102" s="36"/>
      <c r="B102" s="34">
        <v>99</v>
      </c>
      <c r="C102" s="5" t="s">
        <v>149</v>
      </c>
      <c r="D102" s="1" t="s">
        <v>6</v>
      </c>
      <c r="E102" s="34">
        <v>1976</v>
      </c>
      <c r="F102" s="72">
        <f t="shared" si="2"/>
        <v>6.75</v>
      </c>
      <c r="G102" s="55"/>
      <c r="H102" s="78">
        <f t="shared" si="3"/>
        <v>6.75</v>
      </c>
      <c r="I102" s="65">
        <v>0</v>
      </c>
      <c r="J102" s="65">
        <v>0</v>
      </c>
      <c r="K102" s="65">
        <v>0</v>
      </c>
      <c r="L102" s="65">
        <v>0</v>
      </c>
      <c r="M102" s="54">
        <v>0</v>
      </c>
      <c r="N102" s="54">
        <v>0</v>
      </c>
      <c r="O102" s="54">
        <v>0</v>
      </c>
      <c r="P102" s="53">
        <v>6.75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  <c r="X102" s="54">
        <v>0</v>
      </c>
      <c r="Y102" s="54">
        <v>0</v>
      </c>
      <c r="AA102" s="60"/>
      <c r="AB102" s="53"/>
      <c r="AC102" s="53"/>
      <c r="AD102" s="53"/>
      <c r="AE102" s="53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spans="1:45" x14ac:dyDescent="0.3">
      <c r="A103" s="36"/>
      <c r="B103" s="34">
        <v>101</v>
      </c>
      <c r="C103" s="5" t="s">
        <v>35</v>
      </c>
      <c r="D103" s="1" t="s">
        <v>6</v>
      </c>
      <c r="E103" s="34">
        <v>1975</v>
      </c>
      <c r="F103" s="72">
        <f t="shared" si="2"/>
        <v>6.3</v>
      </c>
      <c r="G103" s="55"/>
      <c r="H103" s="78">
        <f t="shared" si="3"/>
        <v>6.3</v>
      </c>
      <c r="I103" s="65">
        <v>0</v>
      </c>
      <c r="J103" s="65">
        <v>0</v>
      </c>
      <c r="K103" s="65">
        <v>0</v>
      </c>
      <c r="L103" s="65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3">
        <v>6.3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  <c r="X103" s="54">
        <v>0</v>
      </c>
      <c r="Y103" s="54">
        <v>0</v>
      </c>
      <c r="AA103" s="60"/>
      <c r="AB103" s="53"/>
      <c r="AC103" s="53"/>
      <c r="AD103" s="53"/>
      <c r="AE103" s="53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x14ac:dyDescent="0.3">
      <c r="A104" s="36"/>
      <c r="B104" s="34">
        <v>102</v>
      </c>
      <c r="C104" s="5" t="s">
        <v>184</v>
      </c>
      <c r="D104" s="1" t="s">
        <v>6</v>
      </c>
      <c r="E104" s="34">
        <v>1996</v>
      </c>
      <c r="F104" s="72">
        <f t="shared" si="2"/>
        <v>6</v>
      </c>
      <c r="G104" s="55"/>
      <c r="H104" s="78">
        <f t="shared" si="3"/>
        <v>6</v>
      </c>
      <c r="I104" s="65">
        <v>0</v>
      </c>
      <c r="J104" s="65">
        <v>0</v>
      </c>
      <c r="K104" s="65">
        <v>0</v>
      </c>
      <c r="L104" s="65">
        <v>0</v>
      </c>
      <c r="M104" s="54">
        <v>0</v>
      </c>
      <c r="N104" s="54">
        <v>0</v>
      </c>
      <c r="O104" s="54">
        <v>0</v>
      </c>
      <c r="P104" s="54">
        <v>0</v>
      </c>
      <c r="Q104" s="53">
        <v>6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  <c r="X104" s="54">
        <v>0</v>
      </c>
      <c r="Y104" s="54">
        <v>0</v>
      </c>
      <c r="Z104" s="35"/>
      <c r="AA104" s="60"/>
      <c r="AB104" s="53"/>
      <c r="AC104" s="53"/>
      <c r="AD104" s="53"/>
      <c r="AE104" s="53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x14ac:dyDescent="0.3">
      <c r="A105" s="36"/>
      <c r="B105" s="34">
        <v>102</v>
      </c>
      <c r="C105" s="5" t="s">
        <v>191</v>
      </c>
      <c r="D105" s="1" t="s">
        <v>6</v>
      </c>
      <c r="E105" s="35"/>
      <c r="F105" s="72">
        <f t="shared" si="2"/>
        <v>6</v>
      </c>
      <c r="G105" s="55"/>
      <c r="H105" s="78">
        <f t="shared" si="3"/>
        <v>6</v>
      </c>
      <c r="I105" s="65">
        <v>0</v>
      </c>
      <c r="J105" s="65">
        <v>0</v>
      </c>
      <c r="K105" s="65">
        <v>0</v>
      </c>
      <c r="L105" s="65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  <c r="X105" s="53">
        <v>6</v>
      </c>
      <c r="Y105" s="54">
        <v>0</v>
      </c>
      <c r="Z105" s="35"/>
      <c r="AA105" s="60"/>
      <c r="AB105" s="53"/>
      <c r="AC105" s="53"/>
      <c r="AD105" s="53"/>
      <c r="AE105" s="53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x14ac:dyDescent="0.3">
      <c r="A106" s="36"/>
      <c r="B106" s="34">
        <v>102</v>
      </c>
      <c r="C106" s="5" t="s">
        <v>192</v>
      </c>
      <c r="D106" s="1" t="s">
        <v>6</v>
      </c>
      <c r="E106" s="35"/>
      <c r="F106" s="72">
        <f t="shared" si="2"/>
        <v>6</v>
      </c>
      <c r="G106" s="55"/>
      <c r="H106" s="78">
        <f t="shared" si="3"/>
        <v>6</v>
      </c>
      <c r="I106" s="65">
        <v>0</v>
      </c>
      <c r="J106" s="65">
        <v>0</v>
      </c>
      <c r="K106" s="65">
        <v>0</v>
      </c>
      <c r="L106" s="65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3">
        <v>6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  <c r="X106" s="54">
        <v>0</v>
      </c>
      <c r="Y106" s="54">
        <v>0</v>
      </c>
      <c r="AA106" s="60"/>
      <c r="AB106" s="53"/>
      <c r="AC106" s="53"/>
      <c r="AD106" s="53"/>
      <c r="AE106" s="53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spans="1:45" x14ac:dyDescent="0.3">
      <c r="A107" s="36"/>
      <c r="B107" s="34">
        <v>102</v>
      </c>
      <c r="C107" s="5" t="s">
        <v>161</v>
      </c>
      <c r="D107" s="1" t="s">
        <v>6</v>
      </c>
      <c r="E107" s="34">
        <v>1985</v>
      </c>
      <c r="F107" s="72">
        <f t="shared" si="2"/>
        <v>6</v>
      </c>
      <c r="G107" s="55"/>
      <c r="H107" s="78">
        <f t="shared" si="3"/>
        <v>6</v>
      </c>
      <c r="I107" s="65">
        <v>0</v>
      </c>
      <c r="J107" s="65">
        <v>0</v>
      </c>
      <c r="K107" s="65">
        <v>0</v>
      </c>
      <c r="L107" s="65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3">
        <v>6</v>
      </c>
      <c r="U107" s="54">
        <v>0</v>
      </c>
      <c r="V107" s="54">
        <v>0</v>
      </c>
      <c r="W107" s="54">
        <v>0</v>
      </c>
      <c r="X107" s="54">
        <v>0</v>
      </c>
      <c r="Y107" s="54">
        <v>0</v>
      </c>
      <c r="AA107" s="60"/>
      <c r="AB107" s="53"/>
      <c r="AC107" s="53"/>
      <c r="AD107" s="53"/>
      <c r="AE107" s="53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spans="1:45" x14ac:dyDescent="0.3">
      <c r="A108" s="36"/>
      <c r="B108" s="34">
        <v>102</v>
      </c>
      <c r="C108" s="5" t="s">
        <v>162</v>
      </c>
      <c r="D108" s="1" t="s">
        <v>6</v>
      </c>
      <c r="E108" s="34">
        <v>1982</v>
      </c>
      <c r="F108" s="72">
        <f t="shared" si="2"/>
        <v>6</v>
      </c>
      <c r="G108" s="55"/>
      <c r="H108" s="78">
        <f t="shared" si="3"/>
        <v>6</v>
      </c>
      <c r="I108" s="65">
        <v>0</v>
      </c>
      <c r="J108" s="65">
        <v>0</v>
      </c>
      <c r="K108" s="65">
        <v>0</v>
      </c>
      <c r="L108" s="65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3">
        <v>6</v>
      </c>
      <c r="U108" s="54">
        <v>0</v>
      </c>
      <c r="V108" s="54">
        <v>0</v>
      </c>
      <c r="W108" s="54">
        <v>0</v>
      </c>
      <c r="X108" s="54">
        <v>0</v>
      </c>
      <c r="Y108" s="54">
        <v>0</v>
      </c>
      <c r="AA108" s="60"/>
      <c r="AB108" s="53"/>
      <c r="AC108" s="53"/>
      <c r="AD108" s="53"/>
      <c r="AE108" s="53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spans="1:45" x14ac:dyDescent="0.3">
      <c r="A109" s="61"/>
      <c r="B109" s="34">
        <v>102</v>
      </c>
      <c r="C109" s="5" t="s">
        <v>164</v>
      </c>
      <c r="D109" s="1" t="s">
        <v>6</v>
      </c>
      <c r="E109" s="34">
        <v>1988</v>
      </c>
      <c r="F109" s="72">
        <f t="shared" si="2"/>
        <v>6</v>
      </c>
      <c r="G109" s="55"/>
      <c r="H109" s="78">
        <f t="shared" si="3"/>
        <v>6</v>
      </c>
      <c r="I109" s="65">
        <v>0</v>
      </c>
      <c r="J109" s="65">
        <v>0</v>
      </c>
      <c r="K109" s="65">
        <v>0</v>
      </c>
      <c r="L109" s="65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3">
        <v>6</v>
      </c>
      <c r="U109" s="54">
        <v>0</v>
      </c>
      <c r="V109" s="54">
        <v>0</v>
      </c>
      <c r="W109" s="54">
        <v>0</v>
      </c>
      <c r="X109" s="54">
        <v>0</v>
      </c>
      <c r="Y109" s="54">
        <v>0</v>
      </c>
      <c r="Z109" s="35"/>
      <c r="AA109" s="60"/>
      <c r="AB109" s="53"/>
      <c r="AC109" s="53"/>
      <c r="AD109" s="53"/>
      <c r="AE109" s="53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spans="1:45" x14ac:dyDescent="0.3">
      <c r="A110" s="36"/>
      <c r="B110" s="34">
        <v>102</v>
      </c>
      <c r="C110" s="5" t="s">
        <v>207</v>
      </c>
      <c r="D110" s="1" t="s">
        <v>204</v>
      </c>
      <c r="E110" s="34">
        <v>1955</v>
      </c>
      <c r="F110" s="72">
        <f t="shared" si="2"/>
        <v>6</v>
      </c>
      <c r="G110" s="52"/>
      <c r="H110" s="78">
        <f t="shared" si="3"/>
        <v>6</v>
      </c>
      <c r="I110" s="64">
        <v>0</v>
      </c>
      <c r="J110" s="65">
        <v>0</v>
      </c>
      <c r="K110" s="65">
        <v>0</v>
      </c>
      <c r="L110" s="65">
        <v>0</v>
      </c>
      <c r="M110" s="54">
        <v>0</v>
      </c>
      <c r="N110" s="54">
        <v>0</v>
      </c>
      <c r="O110" s="54">
        <v>6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  <c r="X110" s="54">
        <v>0</v>
      </c>
      <c r="Y110" s="54">
        <v>0</v>
      </c>
      <c r="Z110" s="35"/>
      <c r="AA110" s="60"/>
      <c r="AB110" s="53"/>
      <c r="AC110" s="53"/>
      <c r="AD110" s="53"/>
      <c r="AE110" s="53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spans="1:45" x14ac:dyDescent="0.3">
      <c r="A111" s="61"/>
      <c r="B111" s="34">
        <v>102</v>
      </c>
      <c r="C111" s="5" t="s">
        <v>176</v>
      </c>
      <c r="D111" s="1" t="s">
        <v>6</v>
      </c>
      <c r="E111" s="34">
        <v>1968</v>
      </c>
      <c r="F111" s="72">
        <f t="shared" si="2"/>
        <v>6</v>
      </c>
      <c r="G111" s="55"/>
      <c r="H111" s="78">
        <f t="shared" si="3"/>
        <v>6</v>
      </c>
      <c r="I111" s="65">
        <v>0</v>
      </c>
      <c r="J111" s="65">
        <v>0</v>
      </c>
      <c r="K111" s="65">
        <v>0</v>
      </c>
      <c r="L111" s="65">
        <v>0</v>
      </c>
      <c r="M111" s="54">
        <v>0</v>
      </c>
      <c r="N111" s="54">
        <v>0</v>
      </c>
      <c r="O111" s="54">
        <v>0</v>
      </c>
      <c r="P111" s="54">
        <v>0</v>
      </c>
      <c r="Q111" s="53">
        <v>2.25</v>
      </c>
      <c r="R111" s="54">
        <v>0</v>
      </c>
      <c r="S111" s="53">
        <v>0.75</v>
      </c>
      <c r="T111" s="54">
        <v>0</v>
      </c>
      <c r="U111" s="54">
        <v>0</v>
      </c>
      <c r="V111" s="54">
        <v>0</v>
      </c>
      <c r="W111" s="54">
        <v>0</v>
      </c>
      <c r="X111" s="54">
        <v>0</v>
      </c>
      <c r="Y111" s="54">
        <v>0</v>
      </c>
      <c r="Z111" s="35"/>
      <c r="AA111" s="60"/>
      <c r="AB111" s="53">
        <v>1</v>
      </c>
      <c r="AC111" s="53">
        <v>2</v>
      </c>
      <c r="AD111" s="53"/>
      <c r="AE111" s="53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spans="1:45" x14ac:dyDescent="0.3">
      <c r="A112" s="61"/>
      <c r="B112" s="34">
        <v>110</v>
      </c>
      <c r="C112" s="5" t="s">
        <v>126</v>
      </c>
      <c r="D112" s="1" t="s">
        <v>196</v>
      </c>
      <c r="E112" s="34">
        <v>1965</v>
      </c>
      <c r="F112" s="72">
        <f t="shared" si="2"/>
        <v>5.25</v>
      </c>
      <c r="G112" s="55"/>
      <c r="H112" s="78">
        <f t="shared" si="3"/>
        <v>5.25</v>
      </c>
      <c r="I112" s="65">
        <v>0</v>
      </c>
      <c r="J112" s="65">
        <v>0</v>
      </c>
      <c r="K112" s="65">
        <v>0</v>
      </c>
      <c r="L112" s="64">
        <v>3</v>
      </c>
      <c r="M112" s="54">
        <v>0</v>
      </c>
      <c r="N112" s="54">
        <v>0</v>
      </c>
      <c r="O112" s="54">
        <v>0</v>
      </c>
      <c r="P112" s="54">
        <v>0</v>
      </c>
      <c r="Q112" s="53">
        <v>0.75</v>
      </c>
      <c r="R112" s="54">
        <v>0</v>
      </c>
      <c r="S112" s="53">
        <v>1.5</v>
      </c>
      <c r="T112" s="53">
        <v>1</v>
      </c>
      <c r="U112" s="54">
        <v>0</v>
      </c>
      <c r="V112" s="54">
        <v>0</v>
      </c>
      <c r="W112" s="54">
        <v>0</v>
      </c>
      <c r="X112" s="54">
        <v>0</v>
      </c>
      <c r="Y112" s="54">
        <v>0</v>
      </c>
      <c r="AA112" s="60"/>
      <c r="AB112" s="53"/>
      <c r="AC112" s="53">
        <v>1</v>
      </c>
      <c r="AD112" s="53"/>
      <c r="AE112" s="53">
        <v>1</v>
      </c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spans="1:45" x14ac:dyDescent="0.3">
      <c r="A113" s="36"/>
      <c r="B113" s="34">
        <v>111</v>
      </c>
      <c r="C113" s="36" t="s">
        <v>250</v>
      </c>
      <c r="D113" s="1" t="s">
        <v>6</v>
      </c>
      <c r="E113" s="29"/>
      <c r="F113" s="72">
        <f t="shared" si="2"/>
        <v>5</v>
      </c>
      <c r="G113" s="35"/>
      <c r="H113" s="78">
        <f t="shared" si="3"/>
        <v>5</v>
      </c>
      <c r="I113" s="65"/>
      <c r="J113" s="65"/>
      <c r="K113" s="65"/>
      <c r="L113" s="65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60"/>
      <c r="Z113" s="60"/>
      <c r="AA113" s="60">
        <v>5</v>
      </c>
      <c r="AB113" s="53"/>
      <c r="AC113" s="53"/>
      <c r="AD113" s="53"/>
      <c r="AE113" s="53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spans="1:45" x14ac:dyDescent="0.3">
      <c r="A114" s="36"/>
      <c r="B114" s="34">
        <v>111</v>
      </c>
      <c r="C114" s="5" t="s">
        <v>294</v>
      </c>
      <c r="D114" s="5" t="s">
        <v>6</v>
      </c>
      <c r="E114" s="37"/>
      <c r="F114" s="72">
        <f t="shared" si="2"/>
        <v>5</v>
      </c>
      <c r="G114" s="37"/>
      <c r="H114" s="78">
        <f t="shared" si="3"/>
        <v>5</v>
      </c>
      <c r="I114" s="64"/>
      <c r="J114" s="65"/>
      <c r="K114" s="65"/>
      <c r="L114" s="65"/>
      <c r="M114" s="54"/>
      <c r="N114" s="53"/>
      <c r="O114" s="53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>
        <v>5</v>
      </c>
      <c r="AE114" s="54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spans="1:45" x14ac:dyDescent="0.3">
      <c r="A115" s="36"/>
      <c r="B115" s="34">
        <v>113</v>
      </c>
      <c r="C115" s="5" t="s">
        <v>63</v>
      </c>
      <c r="D115" s="1" t="s">
        <v>6</v>
      </c>
      <c r="E115" s="35"/>
      <c r="F115" s="72">
        <f t="shared" si="2"/>
        <v>4.5</v>
      </c>
      <c r="G115" s="55"/>
      <c r="H115" s="78">
        <f t="shared" si="3"/>
        <v>4.5</v>
      </c>
      <c r="I115" s="64">
        <v>9</v>
      </c>
      <c r="J115" s="65">
        <v>0</v>
      </c>
      <c r="K115" s="65">
        <v>0</v>
      </c>
      <c r="L115" s="65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3">
        <v>4.5</v>
      </c>
      <c r="X115" s="54">
        <v>0</v>
      </c>
      <c r="Y115" s="54">
        <v>0</v>
      </c>
      <c r="AA115" s="60"/>
      <c r="AB115" s="53"/>
      <c r="AC115" s="53"/>
      <c r="AD115" s="53"/>
      <c r="AE115" s="53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spans="1:45" x14ac:dyDescent="0.3">
      <c r="A116" s="36"/>
      <c r="B116" s="34">
        <v>113</v>
      </c>
      <c r="C116" s="5" t="s">
        <v>120</v>
      </c>
      <c r="D116" s="1" t="s">
        <v>6</v>
      </c>
      <c r="E116" s="34">
        <v>1968</v>
      </c>
      <c r="F116" s="72">
        <f t="shared" si="2"/>
        <v>4.5</v>
      </c>
      <c r="G116" s="55"/>
      <c r="H116" s="78">
        <f t="shared" si="3"/>
        <v>4.5</v>
      </c>
      <c r="I116" s="65">
        <v>0</v>
      </c>
      <c r="J116" s="65">
        <v>0</v>
      </c>
      <c r="K116" s="65">
        <v>0</v>
      </c>
      <c r="L116" s="64">
        <v>6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3">
        <v>4.5</v>
      </c>
      <c r="V116" s="54">
        <v>0</v>
      </c>
      <c r="W116" s="54">
        <v>0</v>
      </c>
      <c r="X116" s="54">
        <v>0</v>
      </c>
      <c r="Y116" s="54">
        <v>0</v>
      </c>
      <c r="AA116" s="60"/>
      <c r="AB116" s="53"/>
      <c r="AC116" s="53"/>
      <c r="AD116" s="53"/>
      <c r="AE116" s="53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x14ac:dyDescent="0.3">
      <c r="A117" s="61"/>
      <c r="B117" s="34">
        <v>113</v>
      </c>
      <c r="C117" s="5" t="s">
        <v>107</v>
      </c>
      <c r="D117" s="1" t="s">
        <v>179</v>
      </c>
      <c r="E117" s="34">
        <v>1961</v>
      </c>
      <c r="F117" s="72">
        <f t="shared" si="2"/>
        <v>4.5</v>
      </c>
      <c r="G117" s="55"/>
      <c r="H117" s="78">
        <f t="shared" si="3"/>
        <v>4.5</v>
      </c>
      <c r="I117" s="65">
        <v>5.4</v>
      </c>
      <c r="J117" s="64">
        <v>0.35</v>
      </c>
      <c r="K117" s="65">
        <v>0</v>
      </c>
      <c r="L117" s="65">
        <v>0</v>
      </c>
      <c r="M117" s="54">
        <v>0</v>
      </c>
      <c r="N117" s="54">
        <v>0</v>
      </c>
      <c r="O117" s="54">
        <v>0</v>
      </c>
      <c r="P117" s="53">
        <v>4.5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  <c r="X117" s="54">
        <v>0</v>
      </c>
      <c r="Y117" s="54">
        <v>0</v>
      </c>
      <c r="AA117" s="60"/>
      <c r="AB117" s="53"/>
      <c r="AC117" s="53"/>
      <c r="AD117" s="53"/>
      <c r="AE117" s="53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x14ac:dyDescent="0.3">
      <c r="A118" s="36"/>
      <c r="B118" s="34">
        <v>113</v>
      </c>
      <c r="C118" s="5" t="s">
        <v>132</v>
      </c>
      <c r="D118" s="1" t="s">
        <v>6</v>
      </c>
      <c r="E118" s="34">
        <v>2001</v>
      </c>
      <c r="F118" s="72">
        <f t="shared" si="2"/>
        <v>4.5</v>
      </c>
      <c r="G118" s="55"/>
      <c r="H118" s="78">
        <f t="shared" si="3"/>
        <v>4.5</v>
      </c>
      <c r="I118" s="65">
        <v>0</v>
      </c>
      <c r="J118" s="65">
        <v>0</v>
      </c>
      <c r="K118" s="64">
        <v>2.25</v>
      </c>
      <c r="L118" s="65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3">
        <v>4.5</v>
      </c>
      <c r="T118" s="54">
        <v>0</v>
      </c>
      <c r="U118" s="54">
        <v>0</v>
      </c>
      <c r="V118" s="54">
        <v>0</v>
      </c>
      <c r="W118" s="54">
        <v>0</v>
      </c>
      <c r="X118" s="54">
        <v>0</v>
      </c>
      <c r="Y118" s="54">
        <v>0</v>
      </c>
      <c r="Z118" s="35"/>
      <c r="AA118" s="60"/>
      <c r="AB118" s="53"/>
      <c r="AC118" s="53"/>
      <c r="AD118" s="53"/>
      <c r="AE118" s="53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x14ac:dyDescent="0.3">
      <c r="A119" s="36"/>
      <c r="B119" s="34">
        <v>113</v>
      </c>
      <c r="C119" s="5" t="s">
        <v>152</v>
      </c>
      <c r="D119" s="1" t="s">
        <v>154</v>
      </c>
      <c r="E119" s="34">
        <v>1971</v>
      </c>
      <c r="F119" s="72">
        <f t="shared" si="2"/>
        <v>4.5</v>
      </c>
      <c r="G119" s="55"/>
      <c r="H119" s="78">
        <f t="shared" si="3"/>
        <v>4.5</v>
      </c>
      <c r="I119" s="65">
        <v>0</v>
      </c>
      <c r="J119" s="65">
        <v>0</v>
      </c>
      <c r="K119" s="65">
        <v>0</v>
      </c>
      <c r="L119" s="65">
        <v>0</v>
      </c>
      <c r="M119" s="54">
        <v>0</v>
      </c>
      <c r="N119" s="54">
        <v>0</v>
      </c>
      <c r="O119" s="54">
        <v>0</v>
      </c>
      <c r="P119" s="53">
        <v>4.5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  <c r="X119" s="54">
        <v>0</v>
      </c>
      <c r="Y119" s="54">
        <v>0</v>
      </c>
      <c r="Z119" s="35"/>
      <c r="AA119" s="60"/>
      <c r="AB119" s="53"/>
      <c r="AC119" s="53"/>
      <c r="AD119" s="53"/>
      <c r="AE119" s="53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x14ac:dyDescent="0.3">
      <c r="A120" s="36"/>
      <c r="B120" s="34">
        <v>113</v>
      </c>
      <c r="C120" s="5" t="s">
        <v>147</v>
      </c>
      <c r="D120" s="1" t="s">
        <v>179</v>
      </c>
      <c r="E120" s="34">
        <v>1961</v>
      </c>
      <c r="F120" s="72">
        <f t="shared" si="2"/>
        <v>4.5</v>
      </c>
      <c r="G120" s="55"/>
      <c r="H120" s="78">
        <f t="shared" si="3"/>
        <v>4.5</v>
      </c>
      <c r="I120" s="65">
        <v>0</v>
      </c>
      <c r="J120" s="65">
        <v>0</v>
      </c>
      <c r="K120" s="64">
        <v>0</v>
      </c>
      <c r="L120" s="65">
        <v>0</v>
      </c>
      <c r="M120" s="54">
        <v>4.5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  <c r="X120" s="54">
        <v>0</v>
      </c>
      <c r="Y120" s="54">
        <v>0</v>
      </c>
      <c r="AA120" s="60"/>
      <c r="AB120" s="53"/>
      <c r="AC120" s="53"/>
      <c r="AD120" s="53"/>
      <c r="AE120" s="53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spans="1:45" x14ac:dyDescent="0.3">
      <c r="A121" s="36"/>
      <c r="B121" s="34">
        <v>113</v>
      </c>
      <c r="C121" s="5" t="s">
        <v>202</v>
      </c>
      <c r="D121" s="1" t="s">
        <v>179</v>
      </c>
      <c r="E121" s="34">
        <v>1960</v>
      </c>
      <c r="F121" s="72">
        <f t="shared" si="2"/>
        <v>4.5</v>
      </c>
      <c r="G121" s="52"/>
      <c r="H121" s="78">
        <f t="shared" si="3"/>
        <v>4.5</v>
      </c>
      <c r="I121" s="65">
        <v>0</v>
      </c>
      <c r="J121" s="65">
        <v>0</v>
      </c>
      <c r="K121" s="65">
        <v>0</v>
      </c>
      <c r="L121" s="65">
        <v>0</v>
      </c>
      <c r="M121" s="54">
        <v>0</v>
      </c>
      <c r="N121" s="54">
        <v>0</v>
      </c>
      <c r="O121" s="54">
        <v>0</v>
      </c>
      <c r="P121" s="53">
        <v>4.5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  <c r="X121" s="54">
        <v>0</v>
      </c>
      <c r="Y121" s="54">
        <v>0</v>
      </c>
      <c r="AA121" s="60"/>
      <c r="AB121" s="53"/>
      <c r="AC121" s="53"/>
      <c r="AD121" s="53"/>
      <c r="AE121" s="53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spans="1:45" x14ac:dyDescent="0.3">
      <c r="A122" s="36"/>
      <c r="B122" s="34">
        <v>113</v>
      </c>
      <c r="C122" s="5" t="s">
        <v>44</v>
      </c>
      <c r="D122" s="1" t="s">
        <v>6</v>
      </c>
      <c r="E122" s="29">
        <v>1985</v>
      </c>
      <c r="F122" s="72">
        <f t="shared" si="2"/>
        <v>4.5</v>
      </c>
      <c r="G122" s="55"/>
      <c r="H122" s="78">
        <f t="shared" si="3"/>
        <v>4.5</v>
      </c>
      <c r="I122" s="65">
        <v>0</v>
      </c>
      <c r="J122" s="65">
        <v>0</v>
      </c>
      <c r="K122" s="65">
        <v>0</v>
      </c>
      <c r="L122" s="65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  <c r="X122" s="54">
        <v>0</v>
      </c>
      <c r="Y122" s="53">
        <v>1.5</v>
      </c>
      <c r="AA122" s="60"/>
      <c r="AB122" s="53">
        <v>2</v>
      </c>
      <c r="AC122" s="53"/>
      <c r="AD122" s="53">
        <v>1</v>
      </c>
      <c r="AE122" s="53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spans="1:45" x14ac:dyDescent="0.3">
      <c r="A123" s="36"/>
      <c r="B123" s="34">
        <v>121</v>
      </c>
      <c r="C123" s="36" t="s">
        <v>249</v>
      </c>
      <c r="D123" s="1" t="s">
        <v>6</v>
      </c>
      <c r="E123" s="29"/>
      <c r="F123" s="72">
        <f t="shared" si="2"/>
        <v>4</v>
      </c>
      <c r="G123" s="35"/>
      <c r="H123" s="78">
        <f t="shared" si="3"/>
        <v>4</v>
      </c>
      <c r="I123" s="65"/>
      <c r="J123" s="65"/>
      <c r="K123" s="65"/>
      <c r="L123" s="65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60"/>
      <c r="Z123" s="60"/>
      <c r="AA123" s="60">
        <v>4</v>
      </c>
      <c r="AB123" s="53"/>
      <c r="AC123" s="53"/>
      <c r="AD123" s="53"/>
      <c r="AE123" s="53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spans="1:45" x14ac:dyDescent="0.3">
      <c r="A124" s="61"/>
      <c r="B124" s="34">
        <v>121</v>
      </c>
      <c r="C124" s="5" t="s">
        <v>244</v>
      </c>
      <c r="D124" s="1" t="s">
        <v>6</v>
      </c>
      <c r="E124" s="33"/>
      <c r="F124" s="72">
        <f t="shared" si="2"/>
        <v>4</v>
      </c>
      <c r="G124" s="33"/>
      <c r="H124" s="78">
        <f t="shared" si="3"/>
        <v>4</v>
      </c>
      <c r="I124" s="64"/>
      <c r="J124" s="65"/>
      <c r="K124" s="65"/>
      <c r="L124" s="65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60"/>
      <c r="Z124" s="60">
        <v>3</v>
      </c>
      <c r="AA124" s="60"/>
      <c r="AB124" s="53">
        <v>1</v>
      </c>
      <c r="AC124" s="53"/>
      <c r="AD124" s="53"/>
      <c r="AE124" s="53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spans="1:45" x14ac:dyDescent="0.3">
      <c r="A125" s="61"/>
      <c r="B125" s="34">
        <v>123</v>
      </c>
      <c r="C125" s="5" t="s">
        <v>108</v>
      </c>
      <c r="D125" s="1" t="s">
        <v>6</v>
      </c>
      <c r="E125" s="29">
        <v>1974</v>
      </c>
      <c r="F125" s="72">
        <f t="shared" si="2"/>
        <v>3.75</v>
      </c>
      <c r="G125" s="55"/>
      <c r="H125" s="78">
        <f t="shared" si="3"/>
        <v>3.75</v>
      </c>
      <c r="I125" s="65">
        <v>0</v>
      </c>
      <c r="J125" s="64">
        <v>3.5</v>
      </c>
      <c r="K125" s="65">
        <v>0</v>
      </c>
      <c r="L125" s="65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  <c r="X125" s="54">
        <v>0</v>
      </c>
      <c r="Y125" s="53">
        <v>0.75</v>
      </c>
      <c r="AA125" s="60"/>
      <c r="AB125" s="53">
        <v>1</v>
      </c>
      <c r="AC125" s="53"/>
      <c r="AD125" s="53">
        <v>2</v>
      </c>
      <c r="AE125" s="53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spans="1:45" x14ac:dyDescent="0.3">
      <c r="A126" s="36"/>
      <c r="B126" s="34">
        <v>123</v>
      </c>
      <c r="C126" s="5" t="s">
        <v>134</v>
      </c>
      <c r="D126" s="1" t="s">
        <v>6</v>
      </c>
      <c r="E126" s="34">
        <v>1997</v>
      </c>
      <c r="F126" s="72">
        <f t="shared" si="2"/>
        <v>3.75</v>
      </c>
      <c r="G126" s="55"/>
      <c r="H126" s="78">
        <f t="shared" si="3"/>
        <v>3.75</v>
      </c>
      <c r="I126" s="65">
        <v>0</v>
      </c>
      <c r="J126" s="65">
        <v>0</v>
      </c>
      <c r="K126" s="64">
        <v>0.75</v>
      </c>
      <c r="L126" s="65">
        <v>0</v>
      </c>
      <c r="M126" s="54">
        <v>3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  <c r="X126" s="54">
        <v>0</v>
      </c>
      <c r="Y126" s="53">
        <v>0.75</v>
      </c>
      <c r="AA126" s="60"/>
      <c r="AB126" s="53"/>
      <c r="AC126" s="53"/>
      <c r="AD126" s="53"/>
      <c r="AE126" s="53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spans="1:45" x14ac:dyDescent="0.3">
      <c r="A127" s="36"/>
      <c r="B127" s="34">
        <v>123</v>
      </c>
      <c r="C127" s="5" t="s">
        <v>187</v>
      </c>
      <c r="D127" s="1" t="s">
        <v>6</v>
      </c>
      <c r="E127" s="35"/>
      <c r="F127" s="72">
        <f t="shared" si="2"/>
        <v>3.75</v>
      </c>
      <c r="G127" s="55"/>
      <c r="H127" s="78">
        <f t="shared" si="3"/>
        <v>3.75</v>
      </c>
      <c r="I127" s="65">
        <v>0</v>
      </c>
      <c r="J127" s="65">
        <v>0</v>
      </c>
      <c r="K127" s="65">
        <v>0</v>
      </c>
      <c r="L127" s="65">
        <v>0</v>
      </c>
      <c r="M127" s="54">
        <v>0</v>
      </c>
      <c r="N127" s="54">
        <v>0</v>
      </c>
      <c r="O127" s="54">
        <v>0</v>
      </c>
      <c r="P127" s="54">
        <v>0</v>
      </c>
      <c r="Q127" s="53">
        <v>3.75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  <c r="X127" s="54">
        <v>0</v>
      </c>
      <c r="Y127" s="54">
        <v>0</v>
      </c>
      <c r="AA127" s="60"/>
      <c r="AB127" s="53"/>
      <c r="AC127" s="53"/>
      <c r="AD127" s="53"/>
      <c r="AE127" s="53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spans="1:45" x14ac:dyDescent="0.3">
      <c r="A128" s="36"/>
      <c r="B128" s="34">
        <v>126</v>
      </c>
      <c r="C128" s="5" t="s">
        <v>115</v>
      </c>
      <c r="D128" s="1" t="s">
        <v>6</v>
      </c>
      <c r="E128" s="35"/>
      <c r="F128" s="72">
        <f t="shared" si="2"/>
        <v>3</v>
      </c>
      <c r="G128" s="55"/>
      <c r="H128" s="78">
        <f t="shared" si="3"/>
        <v>3</v>
      </c>
      <c r="I128" s="64">
        <v>2.25</v>
      </c>
      <c r="J128" s="65">
        <v>0</v>
      </c>
      <c r="K128" s="65">
        <v>0</v>
      </c>
      <c r="L128" s="65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3">
        <v>3</v>
      </c>
      <c r="U128" s="54">
        <v>0</v>
      </c>
      <c r="V128" s="54">
        <v>0</v>
      </c>
      <c r="W128" s="54">
        <v>0</v>
      </c>
      <c r="X128" s="54">
        <v>0</v>
      </c>
      <c r="Y128" s="54">
        <v>0</v>
      </c>
      <c r="Z128" s="35"/>
      <c r="AA128" s="60"/>
      <c r="AB128" s="53"/>
      <c r="AC128" s="53"/>
      <c r="AD128" s="53"/>
      <c r="AE128" s="53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spans="1:45" x14ac:dyDescent="0.3">
      <c r="A129" s="36"/>
      <c r="B129" s="34">
        <v>126</v>
      </c>
      <c r="C129" s="5" t="s">
        <v>172</v>
      </c>
      <c r="D129" s="1" t="s">
        <v>6</v>
      </c>
      <c r="E129" s="34">
        <v>1974</v>
      </c>
      <c r="F129" s="72">
        <f t="shared" si="2"/>
        <v>3</v>
      </c>
      <c r="G129" s="55"/>
      <c r="H129" s="78">
        <f t="shared" si="3"/>
        <v>3</v>
      </c>
      <c r="I129" s="65">
        <v>0</v>
      </c>
      <c r="J129" s="65">
        <v>0</v>
      </c>
      <c r="K129" s="65">
        <v>0</v>
      </c>
      <c r="L129" s="65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3">
        <v>3</v>
      </c>
      <c r="T129" s="54">
        <v>0</v>
      </c>
      <c r="U129" s="54">
        <v>0</v>
      </c>
      <c r="V129" s="54">
        <v>0</v>
      </c>
      <c r="W129" s="54">
        <v>0</v>
      </c>
      <c r="X129" s="54">
        <v>0</v>
      </c>
      <c r="Y129" s="54">
        <v>0</v>
      </c>
      <c r="Z129" s="35"/>
      <c r="AA129" s="60"/>
      <c r="AB129" s="53"/>
      <c r="AC129" s="53"/>
      <c r="AD129" s="53"/>
      <c r="AE129" s="53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spans="1:45" x14ac:dyDescent="0.3">
      <c r="A130" s="36"/>
      <c r="B130" s="34">
        <v>126</v>
      </c>
      <c r="C130" s="5" t="s">
        <v>181</v>
      </c>
      <c r="D130" s="1" t="s">
        <v>6</v>
      </c>
      <c r="E130" s="35"/>
      <c r="F130" s="72">
        <f t="shared" si="2"/>
        <v>3</v>
      </c>
      <c r="G130" s="55"/>
      <c r="H130" s="78">
        <f t="shared" si="3"/>
        <v>3</v>
      </c>
      <c r="I130" s="65">
        <v>0</v>
      </c>
      <c r="J130" s="65">
        <v>0</v>
      </c>
      <c r="K130" s="65">
        <v>0</v>
      </c>
      <c r="L130" s="65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  <c r="X130" s="54">
        <v>0</v>
      </c>
      <c r="Y130" s="53">
        <v>3</v>
      </c>
      <c r="AA130" s="60"/>
      <c r="AB130" s="53"/>
      <c r="AC130" s="53"/>
      <c r="AD130" s="53"/>
      <c r="AE130" s="53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spans="1:45" x14ac:dyDescent="0.3">
      <c r="A131" s="36"/>
      <c r="B131" s="34">
        <v>126</v>
      </c>
      <c r="C131" s="5" t="s">
        <v>166</v>
      </c>
      <c r="D131" s="1" t="s">
        <v>6</v>
      </c>
      <c r="E131" s="34">
        <v>1983</v>
      </c>
      <c r="F131" s="72">
        <f t="shared" ref="F131:F194" si="4">SUM(M131:AE131)</f>
        <v>3</v>
      </c>
      <c r="G131" s="55"/>
      <c r="H131" s="78">
        <f t="shared" ref="H131:H194" si="5">F131+G131</f>
        <v>3</v>
      </c>
      <c r="I131" s="65">
        <v>0</v>
      </c>
      <c r="J131" s="65">
        <v>0</v>
      </c>
      <c r="K131" s="65">
        <v>0</v>
      </c>
      <c r="L131" s="65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3">
        <v>3</v>
      </c>
      <c r="U131" s="54">
        <v>0</v>
      </c>
      <c r="V131" s="54">
        <v>0</v>
      </c>
      <c r="W131" s="54">
        <v>0</v>
      </c>
      <c r="X131" s="54">
        <v>0</v>
      </c>
      <c r="Y131" s="54">
        <v>0</v>
      </c>
      <c r="Z131" s="35"/>
      <c r="AA131" s="60"/>
      <c r="AB131" s="53"/>
      <c r="AC131" s="53"/>
      <c r="AD131" s="53"/>
      <c r="AE131" s="53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spans="1:45" x14ac:dyDescent="0.3">
      <c r="A132" s="36"/>
      <c r="B132" s="34">
        <v>126</v>
      </c>
      <c r="C132" s="36" t="s">
        <v>251</v>
      </c>
      <c r="D132" s="1" t="s">
        <v>6</v>
      </c>
      <c r="E132" s="29"/>
      <c r="F132" s="72">
        <f t="shared" si="4"/>
        <v>3</v>
      </c>
      <c r="G132" s="35"/>
      <c r="H132" s="78">
        <f t="shared" si="5"/>
        <v>3</v>
      </c>
      <c r="I132" s="65"/>
      <c r="J132" s="65"/>
      <c r="K132" s="65"/>
      <c r="L132" s="65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60"/>
      <c r="Z132" s="60"/>
      <c r="AA132" s="60">
        <v>3</v>
      </c>
      <c r="AB132" s="53"/>
      <c r="AC132" s="53"/>
      <c r="AD132" s="53"/>
      <c r="AE132" s="53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spans="1:45" x14ac:dyDescent="0.3">
      <c r="A133" s="36"/>
      <c r="B133" s="34">
        <v>126</v>
      </c>
      <c r="C133" s="36" t="s">
        <v>260</v>
      </c>
      <c r="D133" s="1" t="s">
        <v>6</v>
      </c>
      <c r="E133" s="29"/>
      <c r="F133" s="72">
        <f t="shared" si="4"/>
        <v>3</v>
      </c>
      <c r="G133" s="35"/>
      <c r="H133" s="78">
        <f t="shared" si="5"/>
        <v>3</v>
      </c>
      <c r="I133" s="65"/>
      <c r="J133" s="65"/>
      <c r="K133" s="65"/>
      <c r="L133" s="65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60"/>
      <c r="Z133" s="60"/>
      <c r="AA133" s="60">
        <v>3</v>
      </c>
      <c r="AB133" s="53"/>
      <c r="AC133" s="53"/>
      <c r="AD133" s="53"/>
      <c r="AE133" s="53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spans="1:45" x14ac:dyDescent="0.3">
      <c r="A134" s="36"/>
      <c r="B134" s="34">
        <v>126</v>
      </c>
      <c r="C134" s="36" t="s">
        <v>267</v>
      </c>
      <c r="D134" s="1" t="s">
        <v>6</v>
      </c>
      <c r="E134" s="29"/>
      <c r="F134" s="72">
        <f t="shared" si="4"/>
        <v>3</v>
      </c>
      <c r="G134" s="35"/>
      <c r="H134" s="78">
        <f t="shared" si="5"/>
        <v>3</v>
      </c>
      <c r="I134" s="65"/>
      <c r="J134" s="65"/>
      <c r="K134" s="65"/>
      <c r="L134" s="65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60"/>
      <c r="Z134" s="60"/>
      <c r="AA134" s="60">
        <v>2</v>
      </c>
      <c r="AB134" s="53">
        <v>1</v>
      </c>
      <c r="AC134" s="53"/>
      <c r="AD134" s="53"/>
      <c r="AE134" s="53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spans="1:45" x14ac:dyDescent="0.3">
      <c r="A135" s="36"/>
      <c r="B135" s="34">
        <v>126</v>
      </c>
      <c r="C135" s="5" t="s">
        <v>291</v>
      </c>
      <c r="D135" s="1" t="s">
        <v>6</v>
      </c>
      <c r="E135" s="37"/>
      <c r="F135" s="72">
        <f t="shared" si="4"/>
        <v>3</v>
      </c>
      <c r="G135" s="37"/>
      <c r="H135" s="78">
        <f t="shared" si="5"/>
        <v>3</v>
      </c>
      <c r="I135" s="65"/>
      <c r="J135" s="64"/>
      <c r="K135" s="65"/>
      <c r="L135" s="65"/>
      <c r="M135" s="54"/>
      <c r="N135" s="54"/>
      <c r="O135" s="53"/>
      <c r="P135" s="54"/>
      <c r="Q135" s="54"/>
      <c r="R135" s="53"/>
      <c r="S135" s="54"/>
      <c r="T135" s="54"/>
      <c r="U135" s="54"/>
      <c r="V135" s="53"/>
      <c r="W135" s="54"/>
      <c r="X135" s="54"/>
      <c r="Y135" s="54"/>
      <c r="Z135" s="54"/>
      <c r="AA135" s="54"/>
      <c r="AB135" s="36"/>
      <c r="AC135" s="54">
        <v>3</v>
      </c>
      <c r="AD135" s="54"/>
      <c r="AE135" s="54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spans="1:45" x14ac:dyDescent="0.3">
      <c r="A136" s="36"/>
      <c r="B136" s="34">
        <v>126</v>
      </c>
      <c r="C136" s="5" t="s">
        <v>296</v>
      </c>
      <c r="D136" s="1" t="s">
        <v>6</v>
      </c>
      <c r="E136" s="37"/>
      <c r="F136" s="72">
        <f t="shared" si="4"/>
        <v>3</v>
      </c>
      <c r="G136" s="36"/>
      <c r="H136" s="78">
        <f t="shared" si="5"/>
        <v>3</v>
      </c>
      <c r="I136" s="64"/>
      <c r="J136" s="65"/>
      <c r="K136" s="65"/>
      <c r="L136" s="65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>
        <v>3</v>
      </c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spans="1:45" x14ac:dyDescent="0.3">
      <c r="A137" s="36"/>
      <c r="B137" s="34">
        <v>135</v>
      </c>
      <c r="C137" s="5" t="s">
        <v>122</v>
      </c>
      <c r="D137" s="1" t="s">
        <v>6</v>
      </c>
      <c r="E137" s="34">
        <v>1976</v>
      </c>
      <c r="F137" s="72">
        <f t="shared" si="4"/>
        <v>2.5</v>
      </c>
      <c r="G137" s="55"/>
      <c r="H137" s="78">
        <f t="shared" si="5"/>
        <v>2.5</v>
      </c>
      <c r="I137" s="65">
        <v>0</v>
      </c>
      <c r="J137" s="65">
        <v>0</v>
      </c>
      <c r="K137" s="65">
        <v>0</v>
      </c>
      <c r="L137" s="64">
        <v>1.5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3">
        <v>1.5</v>
      </c>
      <c r="U137" s="54">
        <v>0</v>
      </c>
      <c r="V137" s="54">
        <v>0</v>
      </c>
      <c r="W137" s="54">
        <v>0</v>
      </c>
      <c r="X137" s="54">
        <v>0</v>
      </c>
      <c r="Y137" s="54">
        <v>0</v>
      </c>
      <c r="AA137" s="60"/>
      <c r="AB137" s="53"/>
      <c r="AC137" s="53"/>
      <c r="AD137" s="53"/>
      <c r="AE137" s="53">
        <v>1</v>
      </c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spans="1:45" x14ac:dyDescent="0.3">
      <c r="A138" s="36"/>
      <c r="B138" s="34">
        <v>135</v>
      </c>
      <c r="C138" s="5" t="s">
        <v>124</v>
      </c>
      <c r="D138" s="1" t="s">
        <v>6</v>
      </c>
      <c r="E138" s="34">
        <v>1975</v>
      </c>
      <c r="F138" s="72">
        <f t="shared" si="4"/>
        <v>2.5</v>
      </c>
      <c r="G138" s="55"/>
      <c r="H138" s="78">
        <f t="shared" si="5"/>
        <v>2.5</v>
      </c>
      <c r="I138" s="65">
        <v>0</v>
      </c>
      <c r="J138" s="65">
        <v>0</v>
      </c>
      <c r="K138" s="65">
        <v>0</v>
      </c>
      <c r="L138" s="64">
        <v>1.5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3">
        <v>1.5</v>
      </c>
      <c r="U138" s="54">
        <v>0</v>
      </c>
      <c r="V138" s="54">
        <v>0</v>
      </c>
      <c r="W138" s="54">
        <v>0</v>
      </c>
      <c r="X138" s="54">
        <v>0</v>
      </c>
      <c r="Y138" s="54">
        <v>0</v>
      </c>
      <c r="AA138" s="60"/>
      <c r="AB138" s="53"/>
      <c r="AC138" s="53"/>
      <c r="AD138" s="53"/>
      <c r="AE138" s="53">
        <v>1</v>
      </c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spans="1:45" x14ac:dyDescent="0.3">
      <c r="A139" s="36"/>
      <c r="B139" s="34">
        <v>137</v>
      </c>
      <c r="C139" s="5" t="s">
        <v>96</v>
      </c>
      <c r="D139" s="1" t="s">
        <v>6</v>
      </c>
      <c r="E139" s="35"/>
      <c r="F139" s="72">
        <f t="shared" si="4"/>
        <v>2.25</v>
      </c>
      <c r="G139" s="55"/>
      <c r="H139" s="78">
        <f t="shared" si="5"/>
        <v>2.25</v>
      </c>
      <c r="I139" s="64">
        <v>9</v>
      </c>
      <c r="J139" s="65">
        <v>0</v>
      </c>
      <c r="K139" s="65">
        <v>0</v>
      </c>
      <c r="L139" s="65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  <c r="W139" s="53">
        <v>2.25</v>
      </c>
      <c r="X139" s="54">
        <v>0</v>
      </c>
      <c r="Y139" s="54">
        <v>0</v>
      </c>
      <c r="AA139" s="60"/>
      <c r="AB139" s="53"/>
      <c r="AC139" s="53"/>
      <c r="AD139" s="53"/>
      <c r="AE139" s="53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spans="1:45" x14ac:dyDescent="0.3">
      <c r="A140" s="61"/>
      <c r="B140" s="34">
        <v>137</v>
      </c>
      <c r="C140" s="5" t="s">
        <v>173</v>
      </c>
      <c r="D140" s="1" t="s">
        <v>6</v>
      </c>
      <c r="E140" s="34">
        <v>1968</v>
      </c>
      <c r="F140" s="72">
        <f t="shared" si="4"/>
        <v>2.25</v>
      </c>
      <c r="G140" s="55"/>
      <c r="H140" s="78">
        <f t="shared" si="5"/>
        <v>2.25</v>
      </c>
      <c r="I140" s="65">
        <v>0</v>
      </c>
      <c r="J140" s="65">
        <v>0</v>
      </c>
      <c r="K140" s="65">
        <v>0</v>
      </c>
      <c r="L140" s="65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53">
        <v>1.5</v>
      </c>
      <c r="T140" s="54">
        <v>0</v>
      </c>
      <c r="U140" s="54">
        <v>0</v>
      </c>
      <c r="V140" s="54">
        <v>0</v>
      </c>
      <c r="W140" s="54">
        <v>0</v>
      </c>
      <c r="X140" s="54">
        <v>0</v>
      </c>
      <c r="Y140" s="53">
        <v>0.75</v>
      </c>
      <c r="Z140" s="35"/>
      <c r="AA140" s="60"/>
      <c r="AB140" s="53"/>
      <c r="AC140" s="53"/>
      <c r="AD140" s="53"/>
      <c r="AE140" s="53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spans="1:45" x14ac:dyDescent="0.3">
      <c r="A141" s="36"/>
      <c r="B141" s="34">
        <v>137</v>
      </c>
      <c r="C141" s="5" t="s">
        <v>188</v>
      </c>
      <c r="D141" s="1" t="s">
        <v>6</v>
      </c>
      <c r="E141" s="35"/>
      <c r="F141" s="72">
        <f t="shared" si="4"/>
        <v>2.25</v>
      </c>
      <c r="G141" s="55"/>
      <c r="H141" s="78">
        <f t="shared" si="5"/>
        <v>2.25</v>
      </c>
      <c r="I141" s="65">
        <v>0</v>
      </c>
      <c r="J141" s="65">
        <v>0</v>
      </c>
      <c r="K141" s="65">
        <v>0</v>
      </c>
      <c r="L141" s="65">
        <v>0</v>
      </c>
      <c r="M141" s="54">
        <v>0</v>
      </c>
      <c r="N141" s="54">
        <v>0</v>
      </c>
      <c r="O141" s="54">
        <v>0</v>
      </c>
      <c r="P141" s="54">
        <v>0</v>
      </c>
      <c r="Q141" s="53">
        <v>2.25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  <c r="W141" s="54">
        <v>0</v>
      </c>
      <c r="X141" s="54">
        <v>0</v>
      </c>
      <c r="Y141" s="54">
        <v>0</v>
      </c>
      <c r="Z141" s="35"/>
      <c r="AA141" s="60"/>
      <c r="AB141" s="53"/>
      <c r="AC141" s="53"/>
      <c r="AD141" s="53"/>
      <c r="AE141" s="53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spans="1:45" x14ac:dyDescent="0.3">
      <c r="A142" s="36"/>
      <c r="B142" s="34">
        <v>137</v>
      </c>
      <c r="C142" s="5" t="s">
        <v>175</v>
      </c>
      <c r="D142" s="1" t="s">
        <v>6</v>
      </c>
      <c r="E142" s="34">
        <v>2000</v>
      </c>
      <c r="F142" s="72">
        <f t="shared" si="4"/>
        <v>2.25</v>
      </c>
      <c r="G142" s="55"/>
      <c r="H142" s="78">
        <f t="shared" si="5"/>
        <v>2.25</v>
      </c>
      <c r="I142" s="65">
        <v>0</v>
      </c>
      <c r="J142" s="65">
        <v>0</v>
      </c>
      <c r="K142" s="65">
        <v>0</v>
      </c>
      <c r="L142" s="65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3">
        <v>2.25</v>
      </c>
      <c r="T142" s="54">
        <v>0</v>
      </c>
      <c r="U142" s="54">
        <v>0</v>
      </c>
      <c r="V142" s="54">
        <v>0</v>
      </c>
      <c r="W142" s="54">
        <v>0</v>
      </c>
      <c r="X142" s="54">
        <v>0</v>
      </c>
      <c r="Y142" s="54">
        <v>0</v>
      </c>
      <c r="Z142" s="35"/>
      <c r="AA142" s="60"/>
      <c r="AB142" s="53"/>
      <c r="AC142" s="53"/>
      <c r="AD142" s="53"/>
      <c r="AE142" s="53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spans="1:45" x14ac:dyDescent="0.3">
      <c r="A143" s="36"/>
      <c r="B143" s="34">
        <v>137</v>
      </c>
      <c r="C143" s="5" t="s">
        <v>153</v>
      </c>
      <c r="D143" s="1" t="s">
        <v>6</v>
      </c>
      <c r="E143" s="34">
        <v>1994</v>
      </c>
      <c r="F143" s="72">
        <f t="shared" si="4"/>
        <v>2.25</v>
      </c>
      <c r="G143" s="55"/>
      <c r="H143" s="78">
        <f t="shared" si="5"/>
        <v>2.25</v>
      </c>
      <c r="I143" s="65">
        <v>0</v>
      </c>
      <c r="J143" s="65">
        <v>0</v>
      </c>
      <c r="K143" s="65">
        <v>0</v>
      </c>
      <c r="L143" s="65">
        <v>0</v>
      </c>
      <c r="M143" s="54">
        <v>0</v>
      </c>
      <c r="N143" s="54">
        <v>0</v>
      </c>
      <c r="O143" s="54">
        <v>0</v>
      </c>
      <c r="P143" s="53">
        <v>2.25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  <c r="W143" s="54">
        <v>0</v>
      </c>
      <c r="X143" s="54">
        <v>0</v>
      </c>
      <c r="Y143" s="54">
        <v>0</v>
      </c>
      <c r="Z143" s="35"/>
      <c r="AA143" s="60"/>
      <c r="AB143" s="53"/>
      <c r="AC143" s="53"/>
      <c r="AD143" s="53"/>
      <c r="AE143" s="53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spans="1:45" x14ac:dyDescent="0.3">
      <c r="A144" s="36"/>
      <c r="B144" s="34">
        <v>142</v>
      </c>
      <c r="C144" s="36" t="s">
        <v>261</v>
      </c>
      <c r="D144" s="1" t="s">
        <v>6</v>
      </c>
      <c r="E144" s="29"/>
      <c r="F144" s="72">
        <f t="shared" si="4"/>
        <v>2</v>
      </c>
      <c r="G144" s="35"/>
      <c r="H144" s="78">
        <f t="shared" si="5"/>
        <v>2</v>
      </c>
      <c r="I144" s="65"/>
      <c r="J144" s="65"/>
      <c r="K144" s="65"/>
      <c r="L144" s="65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60"/>
      <c r="Z144" s="60"/>
      <c r="AA144" s="60">
        <v>2</v>
      </c>
      <c r="AB144" s="53"/>
      <c r="AC144" s="53"/>
      <c r="AD144" s="53"/>
      <c r="AE144" s="53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spans="1:45" x14ac:dyDescent="0.3">
      <c r="A145" s="36"/>
      <c r="B145" s="34">
        <v>142</v>
      </c>
      <c r="C145" s="5" t="s">
        <v>105</v>
      </c>
      <c r="D145" s="1" t="s">
        <v>204</v>
      </c>
      <c r="E145" s="34">
        <v>1956</v>
      </c>
      <c r="F145" s="72">
        <f t="shared" si="4"/>
        <v>2</v>
      </c>
      <c r="G145" s="55"/>
      <c r="H145" s="78">
        <f t="shared" si="5"/>
        <v>2</v>
      </c>
      <c r="I145" s="65">
        <v>0</v>
      </c>
      <c r="J145" s="65">
        <v>0</v>
      </c>
      <c r="K145" s="65">
        <v>0</v>
      </c>
      <c r="L145" s="65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3">
        <v>1</v>
      </c>
      <c r="U145" s="54">
        <v>0</v>
      </c>
      <c r="V145" s="54">
        <v>0</v>
      </c>
      <c r="W145" s="54">
        <v>0</v>
      </c>
      <c r="X145" s="54">
        <v>0</v>
      </c>
      <c r="Y145" s="54">
        <v>0</v>
      </c>
      <c r="AA145" s="60"/>
      <c r="AB145" s="53"/>
      <c r="AC145" s="53"/>
      <c r="AD145" s="53"/>
      <c r="AE145" s="53">
        <v>1</v>
      </c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spans="1:45" x14ac:dyDescent="0.3">
      <c r="A146" s="36"/>
      <c r="B146" s="34">
        <v>142</v>
      </c>
      <c r="C146" s="5" t="s">
        <v>284</v>
      </c>
      <c r="D146" s="1" t="s">
        <v>6</v>
      </c>
      <c r="E146" s="37"/>
      <c r="F146" s="72">
        <f t="shared" si="4"/>
        <v>2</v>
      </c>
      <c r="G146" s="36"/>
      <c r="H146" s="78">
        <f t="shared" si="5"/>
        <v>2</v>
      </c>
      <c r="I146" s="65"/>
      <c r="J146" s="64"/>
      <c r="K146" s="65"/>
      <c r="L146" s="65"/>
      <c r="M146" s="54"/>
      <c r="N146" s="54"/>
      <c r="O146" s="54"/>
      <c r="P146" s="54"/>
      <c r="Q146" s="53"/>
      <c r="R146" s="54"/>
      <c r="S146" s="54"/>
      <c r="T146" s="54"/>
      <c r="U146" s="54"/>
      <c r="V146" s="54"/>
      <c r="W146" s="53"/>
      <c r="X146" s="53"/>
      <c r="Y146" s="54"/>
      <c r="Z146" s="54"/>
      <c r="AA146" s="54"/>
      <c r="AB146" s="54">
        <v>1</v>
      </c>
      <c r="AC146" s="54"/>
      <c r="AD146" s="54"/>
      <c r="AE146" s="54">
        <v>1</v>
      </c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spans="1:45" x14ac:dyDescent="0.3">
      <c r="A147" s="36"/>
      <c r="B147" s="34">
        <v>142</v>
      </c>
      <c r="C147" s="10" t="s">
        <v>287</v>
      </c>
      <c r="D147" s="1" t="s">
        <v>6</v>
      </c>
      <c r="E147" s="37"/>
      <c r="F147" s="72">
        <f t="shared" si="4"/>
        <v>2</v>
      </c>
      <c r="G147" s="36"/>
      <c r="H147" s="78">
        <f t="shared" si="5"/>
        <v>2</v>
      </c>
      <c r="I147" s="65"/>
      <c r="J147" s="65"/>
      <c r="K147" s="65"/>
      <c r="L147" s="65"/>
      <c r="M147" s="54"/>
      <c r="N147" s="54"/>
      <c r="O147" s="53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>
        <v>1</v>
      </c>
      <c r="AC147" s="54"/>
      <c r="AD147" s="54">
        <v>1</v>
      </c>
      <c r="AE147" s="54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spans="1:45" x14ac:dyDescent="0.3">
      <c r="A148" s="36"/>
      <c r="B148" s="34">
        <v>142</v>
      </c>
      <c r="C148" s="5" t="s">
        <v>290</v>
      </c>
      <c r="D148" s="5" t="s">
        <v>204</v>
      </c>
      <c r="E148" s="37"/>
      <c r="F148" s="72">
        <f t="shared" si="4"/>
        <v>2</v>
      </c>
      <c r="G148" s="37"/>
      <c r="H148" s="78">
        <f t="shared" si="5"/>
        <v>2</v>
      </c>
      <c r="I148" s="65"/>
      <c r="J148" s="65"/>
      <c r="K148" s="65"/>
      <c r="L148" s="65"/>
      <c r="M148" s="54"/>
      <c r="N148" s="53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>
        <v>2</v>
      </c>
      <c r="AC148" s="54"/>
      <c r="AD148" s="54"/>
      <c r="AE148" s="54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spans="1:45" x14ac:dyDescent="0.3">
      <c r="A149" s="36"/>
      <c r="B149" s="34">
        <v>142</v>
      </c>
      <c r="C149" s="5" t="s">
        <v>292</v>
      </c>
      <c r="D149" s="5" t="s">
        <v>6</v>
      </c>
      <c r="E149" s="30"/>
      <c r="F149" s="72">
        <f t="shared" si="4"/>
        <v>2</v>
      </c>
      <c r="G149" s="37"/>
      <c r="H149" s="78">
        <f t="shared" si="5"/>
        <v>2</v>
      </c>
      <c r="I149" s="65"/>
      <c r="J149" s="65"/>
      <c r="K149" s="65"/>
      <c r="L149" s="65"/>
      <c r="M149" s="54"/>
      <c r="N149" s="54"/>
      <c r="O149" s="54"/>
      <c r="P149" s="54"/>
      <c r="Q149" s="54"/>
      <c r="R149" s="54"/>
      <c r="S149" s="54"/>
      <c r="T149" s="54"/>
      <c r="U149" s="54"/>
      <c r="V149" s="53"/>
      <c r="W149" s="54"/>
      <c r="X149" s="54"/>
      <c r="Y149" s="54"/>
      <c r="Z149" s="54"/>
      <c r="AA149" s="54"/>
      <c r="AB149" s="36"/>
      <c r="AC149" s="54">
        <v>2</v>
      </c>
      <c r="AD149" s="54"/>
      <c r="AE149" s="54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spans="1:45" x14ac:dyDescent="0.3">
      <c r="A150" s="36"/>
      <c r="B150" s="34">
        <v>148</v>
      </c>
      <c r="C150" s="5" t="s">
        <v>103</v>
      </c>
      <c r="D150" s="1" t="s">
        <v>6</v>
      </c>
      <c r="E150" s="34">
        <v>1977</v>
      </c>
      <c r="F150" s="72">
        <f t="shared" si="4"/>
        <v>1.5</v>
      </c>
      <c r="G150" s="55"/>
      <c r="H150" s="78">
        <f t="shared" si="5"/>
        <v>1.5</v>
      </c>
      <c r="I150" s="65">
        <v>0</v>
      </c>
      <c r="J150" s="65">
        <v>0</v>
      </c>
      <c r="K150" s="65">
        <v>0</v>
      </c>
      <c r="L150" s="64">
        <v>1.35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3">
        <v>1.5</v>
      </c>
      <c r="U150" s="54">
        <v>0</v>
      </c>
      <c r="V150" s="54">
        <v>0</v>
      </c>
      <c r="W150" s="54">
        <v>0</v>
      </c>
      <c r="X150" s="54">
        <v>0</v>
      </c>
      <c r="Y150" s="54">
        <v>0</v>
      </c>
      <c r="AA150" s="60"/>
      <c r="AB150" s="53"/>
      <c r="AC150" s="53"/>
      <c r="AD150" s="53"/>
      <c r="AE150" s="53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spans="1:45" x14ac:dyDescent="0.3">
      <c r="A151" s="36"/>
      <c r="B151" s="34">
        <v>148</v>
      </c>
      <c r="C151" s="5" t="s">
        <v>135</v>
      </c>
      <c r="D151" s="1" t="s">
        <v>196</v>
      </c>
      <c r="E151" s="34">
        <v>1964</v>
      </c>
      <c r="F151" s="72">
        <f t="shared" si="4"/>
        <v>1.5</v>
      </c>
      <c r="G151" s="55"/>
      <c r="H151" s="78">
        <f t="shared" si="5"/>
        <v>1.5</v>
      </c>
      <c r="I151" s="65">
        <v>0</v>
      </c>
      <c r="J151" s="65">
        <v>0</v>
      </c>
      <c r="K151" s="64">
        <v>0.75</v>
      </c>
      <c r="L151" s="65">
        <v>0</v>
      </c>
      <c r="M151" s="54">
        <v>1.5</v>
      </c>
      <c r="N151" s="54">
        <v>0</v>
      </c>
      <c r="O151" s="54">
        <v>0</v>
      </c>
      <c r="P151" s="54">
        <v>0</v>
      </c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>
        <v>0</v>
      </c>
      <c r="W151" s="54">
        <v>0</v>
      </c>
      <c r="X151" s="54">
        <v>0</v>
      </c>
      <c r="Y151" s="54">
        <v>0</v>
      </c>
      <c r="AA151" s="60"/>
      <c r="AB151" s="53"/>
      <c r="AC151" s="53"/>
      <c r="AD151" s="53"/>
      <c r="AE151" s="53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spans="1:45" x14ac:dyDescent="0.3">
      <c r="A152" s="36"/>
      <c r="B152" s="34">
        <v>148</v>
      </c>
      <c r="C152" s="5" t="s">
        <v>174</v>
      </c>
      <c r="D152" s="1" t="s">
        <v>154</v>
      </c>
      <c r="E152" s="34">
        <v>1971</v>
      </c>
      <c r="F152" s="72">
        <f t="shared" si="4"/>
        <v>1.5</v>
      </c>
      <c r="G152" s="55"/>
      <c r="H152" s="78">
        <f t="shared" si="5"/>
        <v>1.5</v>
      </c>
      <c r="I152" s="65">
        <v>0</v>
      </c>
      <c r="J152" s="65">
        <v>0</v>
      </c>
      <c r="K152" s="65">
        <v>0</v>
      </c>
      <c r="L152" s="65">
        <v>0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  <c r="R152" s="54">
        <v>0</v>
      </c>
      <c r="S152" s="53">
        <v>1.5</v>
      </c>
      <c r="T152" s="54">
        <v>0</v>
      </c>
      <c r="U152" s="54">
        <v>0</v>
      </c>
      <c r="V152" s="54">
        <v>0</v>
      </c>
      <c r="W152" s="54">
        <v>0</v>
      </c>
      <c r="X152" s="54">
        <v>0</v>
      </c>
      <c r="Y152" s="54">
        <v>0</v>
      </c>
      <c r="AA152" s="60"/>
      <c r="AB152" s="53"/>
      <c r="AC152" s="53"/>
      <c r="AD152" s="53"/>
      <c r="AE152" s="53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spans="1:45" x14ac:dyDescent="0.3">
      <c r="A153" s="36"/>
      <c r="B153" s="34">
        <v>148</v>
      </c>
      <c r="C153" s="5" t="s">
        <v>54</v>
      </c>
      <c r="D153" s="1" t="s">
        <v>6</v>
      </c>
      <c r="E153" s="35"/>
      <c r="F153" s="72">
        <f t="shared" si="4"/>
        <v>1.5</v>
      </c>
      <c r="G153" s="55"/>
      <c r="H153" s="78">
        <f t="shared" si="5"/>
        <v>1.5</v>
      </c>
      <c r="I153" s="65">
        <v>0</v>
      </c>
      <c r="J153" s="65">
        <v>0</v>
      </c>
      <c r="K153" s="65">
        <v>0</v>
      </c>
      <c r="L153" s="65">
        <v>0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54">
        <v>0</v>
      </c>
      <c r="T153" s="54">
        <v>0</v>
      </c>
      <c r="U153" s="54">
        <v>0</v>
      </c>
      <c r="V153" s="53">
        <v>1.5</v>
      </c>
      <c r="W153" s="54">
        <v>0</v>
      </c>
      <c r="X153" s="54">
        <v>0</v>
      </c>
      <c r="Y153" s="54">
        <v>0</v>
      </c>
      <c r="Z153" s="35"/>
      <c r="AA153" s="60"/>
      <c r="AB153" s="53"/>
      <c r="AC153" s="53"/>
      <c r="AD153" s="53"/>
      <c r="AE153" s="53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spans="1:45" x14ac:dyDescent="0.3">
      <c r="A154" s="36"/>
      <c r="B154" s="34">
        <v>148</v>
      </c>
      <c r="C154" s="5" t="s">
        <v>185</v>
      </c>
      <c r="D154" s="1" t="s">
        <v>204</v>
      </c>
      <c r="E154" s="34">
        <v>1957</v>
      </c>
      <c r="F154" s="72">
        <f t="shared" si="4"/>
        <v>1.5</v>
      </c>
      <c r="G154" s="55"/>
      <c r="H154" s="78">
        <f t="shared" si="5"/>
        <v>1.5</v>
      </c>
      <c r="I154" s="65">
        <v>0</v>
      </c>
      <c r="J154" s="65">
        <v>0</v>
      </c>
      <c r="K154" s="65">
        <v>0</v>
      </c>
      <c r="L154" s="65">
        <v>0</v>
      </c>
      <c r="M154" s="54">
        <v>0</v>
      </c>
      <c r="N154" s="54">
        <v>0</v>
      </c>
      <c r="O154" s="54">
        <v>0</v>
      </c>
      <c r="P154" s="54">
        <v>0</v>
      </c>
      <c r="Q154" s="53">
        <v>1.5</v>
      </c>
      <c r="R154" s="54">
        <v>0</v>
      </c>
      <c r="S154" s="54">
        <v>0</v>
      </c>
      <c r="T154" s="54">
        <v>0</v>
      </c>
      <c r="U154" s="54">
        <v>0</v>
      </c>
      <c r="V154" s="54">
        <v>0</v>
      </c>
      <c r="W154" s="54">
        <v>0</v>
      </c>
      <c r="X154" s="54">
        <v>0</v>
      </c>
      <c r="Y154" s="54">
        <v>0</v>
      </c>
      <c r="Z154" s="35"/>
      <c r="AA154" s="60"/>
      <c r="AB154" s="53"/>
      <c r="AC154" s="53"/>
      <c r="AD154" s="53"/>
      <c r="AE154" s="53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spans="1:45" x14ac:dyDescent="0.3">
      <c r="A155" s="36"/>
      <c r="B155" s="34">
        <v>148</v>
      </c>
      <c r="C155" s="5" t="s">
        <v>186</v>
      </c>
      <c r="D155" s="1" t="s">
        <v>196</v>
      </c>
      <c r="E155" s="34">
        <v>1967</v>
      </c>
      <c r="F155" s="72">
        <f t="shared" si="4"/>
        <v>1.5</v>
      </c>
      <c r="G155" s="55"/>
      <c r="H155" s="78">
        <f t="shared" si="5"/>
        <v>1.5</v>
      </c>
      <c r="I155" s="65">
        <v>0</v>
      </c>
      <c r="J155" s="65">
        <v>0</v>
      </c>
      <c r="K155" s="65">
        <v>0</v>
      </c>
      <c r="L155" s="65">
        <v>0</v>
      </c>
      <c r="M155" s="54">
        <v>0</v>
      </c>
      <c r="N155" s="54">
        <v>0</v>
      </c>
      <c r="O155" s="54">
        <v>0</v>
      </c>
      <c r="P155" s="54">
        <v>0</v>
      </c>
      <c r="Q155" s="53">
        <v>1.5</v>
      </c>
      <c r="R155" s="54">
        <v>0</v>
      </c>
      <c r="S155" s="54">
        <v>0</v>
      </c>
      <c r="T155" s="54">
        <v>0</v>
      </c>
      <c r="U155" s="54">
        <v>0</v>
      </c>
      <c r="V155" s="54">
        <v>0</v>
      </c>
      <c r="W155" s="54">
        <v>0</v>
      </c>
      <c r="X155" s="54">
        <v>0</v>
      </c>
      <c r="Y155" s="54">
        <v>0</v>
      </c>
      <c r="Z155" s="35"/>
      <c r="AA155" s="60"/>
      <c r="AB155" s="53"/>
      <c r="AC155" s="53"/>
      <c r="AD155" s="53"/>
      <c r="AE155" s="53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spans="1:45" x14ac:dyDescent="0.3">
      <c r="A156" s="36"/>
      <c r="B156" s="34">
        <v>148</v>
      </c>
      <c r="C156" s="5" t="s">
        <v>156</v>
      </c>
      <c r="D156" s="1" t="s">
        <v>6</v>
      </c>
      <c r="E156" s="34">
        <v>1982</v>
      </c>
      <c r="F156" s="72">
        <f t="shared" si="4"/>
        <v>1.5</v>
      </c>
      <c r="G156" s="55"/>
      <c r="H156" s="78">
        <f t="shared" si="5"/>
        <v>1.5</v>
      </c>
      <c r="I156" s="65">
        <v>0</v>
      </c>
      <c r="J156" s="65">
        <v>0</v>
      </c>
      <c r="K156" s="65">
        <v>0</v>
      </c>
      <c r="L156" s="65">
        <v>0</v>
      </c>
      <c r="M156" s="53">
        <v>0</v>
      </c>
      <c r="N156" s="54">
        <v>0</v>
      </c>
      <c r="O156" s="53">
        <v>1.5</v>
      </c>
      <c r="P156" s="54">
        <v>0</v>
      </c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>
        <v>0</v>
      </c>
      <c r="W156" s="54">
        <v>0</v>
      </c>
      <c r="X156" s="54">
        <v>0</v>
      </c>
      <c r="Y156" s="54">
        <v>0</v>
      </c>
      <c r="Z156" s="35"/>
      <c r="AA156" s="60"/>
      <c r="AB156" s="53"/>
      <c r="AC156" s="53"/>
      <c r="AD156" s="53"/>
      <c r="AE156" s="53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spans="1:45" x14ac:dyDescent="0.3">
      <c r="A157" s="36"/>
      <c r="B157" s="34">
        <v>148</v>
      </c>
      <c r="C157" s="5" t="s">
        <v>170</v>
      </c>
      <c r="D157" s="1" t="s">
        <v>6</v>
      </c>
      <c r="E157" s="34">
        <v>1991</v>
      </c>
      <c r="F157" s="72">
        <f t="shared" si="4"/>
        <v>1.5</v>
      </c>
      <c r="G157" s="55"/>
      <c r="H157" s="78">
        <f t="shared" si="5"/>
        <v>1.5</v>
      </c>
      <c r="I157" s="65">
        <v>0</v>
      </c>
      <c r="J157" s="65">
        <v>0</v>
      </c>
      <c r="K157" s="65">
        <v>0</v>
      </c>
      <c r="L157" s="65">
        <v>0</v>
      </c>
      <c r="M157" s="54">
        <v>0</v>
      </c>
      <c r="N157" s="54">
        <v>0</v>
      </c>
      <c r="O157" s="54">
        <v>0</v>
      </c>
      <c r="P157" s="54">
        <v>0</v>
      </c>
      <c r="Q157" s="54">
        <v>0</v>
      </c>
      <c r="R157" s="54">
        <v>0</v>
      </c>
      <c r="S157" s="54">
        <v>0</v>
      </c>
      <c r="T157" s="54">
        <v>0</v>
      </c>
      <c r="U157" s="53">
        <v>1.5</v>
      </c>
      <c r="V157" s="54">
        <v>0</v>
      </c>
      <c r="W157" s="54">
        <v>0</v>
      </c>
      <c r="X157" s="54">
        <v>0</v>
      </c>
      <c r="Y157" s="54">
        <v>0</v>
      </c>
      <c r="Z157" s="35"/>
      <c r="AA157" s="60"/>
      <c r="AB157" s="53"/>
      <c r="AC157" s="53"/>
      <c r="AD157" s="53"/>
      <c r="AE157" s="53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spans="1:45" x14ac:dyDescent="0.3">
      <c r="A158" s="36"/>
      <c r="B158" s="34">
        <v>156</v>
      </c>
      <c r="C158" s="5" t="s">
        <v>158</v>
      </c>
      <c r="D158" s="1" t="s">
        <v>6</v>
      </c>
      <c r="E158" s="34">
        <v>1989</v>
      </c>
      <c r="F158" s="72">
        <f t="shared" si="4"/>
        <v>1.05</v>
      </c>
      <c r="G158" s="55"/>
      <c r="H158" s="78">
        <f t="shared" si="5"/>
        <v>1.05</v>
      </c>
      <c r="I158" s="65">
        <v>0</v>
      </c>
      <c r="J158" s="65">
        <v>0</v>
      </c>
      <c r="K158" s="65">
        <v>0</v>
      </c>
      <c r="L158" s="65">
        <v>0</v>
      </c>
      <c r="M158" s="54">
        <v>0</v>
      </c>
      <c r="N158" s="54">
        <v>0</v>
      </c>
      <c r="O158" s="54">
        <v>0</v>
      </c>
      <c r="P158" s="54">
        <v>0</v>
      </c>
      <c r="Q158" s="54">
        <v>0</v>
      </c>
      <c r="R158" s="53">
        <v>1.05</v>
      </c>
      <c r="S158" s="54">
        <v>0</v>
      </c>
      <c r="T158" s="54">
        <v>0</v>
      </c>
      <c r="U158" s="54">
        <v>0</v>
      </c>
      <c r="V158" s="54">
        <v>0</v>
      </c>
      <c r="W158" s="54">
        <v>0</v>
      </c>
      <c r="X158" s="54">
        <v>0</v>
      </c>
      <c r="Y158" s="54">
        <v>0</v>
      </c>
      <c r="Z158" s="35"/>
      <c r="AA158" s="60"/>
      <c r="AB158" s="53"/>
      <c r="AC158" s="53"/>
      <c r="AD158" s="53"/>
      <c r="AE158" s="53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spans="1:45" x14ac:dyDescent="0.3">
      <c r="A159" s="36"/>
      <c r="B159" s="34">
        <v>156</v>
      </c>
      <c r="C159" s="5" t="s">
        <v>159</v>
      </c>
      <c r="D159" s="1" t="s">
        <v>6</v>
      </c>
      <c r="E159" s="34">
        <v>1977</v>
      </c>
      <c r="F159" s="72">
        <f t="shared" si="4"/>
        <v>1.05</v>
      </c>
      <c r="G159" s="55"/>
      <c r="H159" s="78">
        <f t="shared" si="5"/>
        <v>1.05</v>
      </c>
      <c r="I159" s="65">
        <v>0</v>
      </c>
      <c r="J159" s="65">
        <v>0</v>
      </c>
      <c r="K159" s="65">
        <v>0</v>
      </c>
      <c r="L159" s="65">
        <v>0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3">
        <v>1.05</v>
      </c>
      <c r="S159" s="54">
        <v>0</v>
      </c>
      <c r="T159" s="54">
        <v>0</v>
      </c>
      <c r="U159" s="54">
        <v>0</v>
      </c>
      <c r="V159" s="54">
        <v>0</v>
      </c>
      <c r="W159" s="54">
        <v>0</v>
      </c>
      <c r="X159" s="54">
        <v>0</v>
      </c>
      <c r="Y159" s="54">
        <v>0</v>
      </c>
      <c r="AA159" s="60"/>
      <c r="AB159" s="53"/>
      <c r="AC159" s="53"/>
      <c r="AD159" s="53"/>
      <c r="AE159" s="53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spans="1:45" x14ac:dyDescent="0.3">
      <c r="A160" s="36"/>
      <c r="B160" s="34">
        <v>158</v>
      </c>
      <c r="C160" s="5" t="s">
        <v>123</v>
      </c>
      <c r="D160" s="1" t="s">
        <v>6</v>
      </c>
      <c r="E160" s="35"/>
      <c r="F160" s="72">
        <f t="shared" si="4"/>
        <v>1</v>
      </c>
      <c r="G160" s="55"/>
      <c r="H160" s="78">
        <f t="shared" si="5"/>
        <v>1</v>
      </c>
      <c r="I160" s="65">
        <v>0</v>
      </c>
      <c r="J160" s="65">
        <v>0</v>
      </c>
      <c r="K160" s="65">
        <v>0</v>
      </c>
      <c r="L160" s="64">
        <v>1.5</v>
      </c>
      <c r="M160" s="54">
        <v>0</v>
      </c>
      <c r="N160" s="54">
        <v>0</v>
      </c>
      <c r="O160" s="54">
        <v>0</v>
      </c>
      <c r="P160" s="54">
        <v>0</v>
      </c>
      <c r="Q160" s="54">
        <v>0</v>
      </c>
      <c r="R160" s="54">
        <v>0</v>
      </c>
      <c r="S160" s="54">
        <v>0</v>
      </c>
      <c r="T160" s="54">
        <v>0</v>
      </c>
      <c r="U160" s="54">
        <v>0</v>
      </c>
      <c r="V160" s="54">
        <v>0</v>
      </c>
      <c r="W160" s="54">
        <v>0</v>
      </c>
      <c r="X160" s="54">
        <v>0</v>
      </c>
      <c r="Y160" s="54">
        <v>0</v>
      </c>
      <c r="AA160" s="60"/>
      <c r="AB160" s="53"/>
      <c r="AC160" s="53"/>
      <c r="AD160" s="53">
        <v>1</v>
      </c>
      <c r="AE160" s="53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spans="1:45" x14ac:dyDescent="0.3">
      <c r="A161" s="36"/>
      <c r="B161" s="34">
        <v>158</v>
      </c>
      <c r="C161" s="5" t="s">
        <v>169</v>
      </c>
      <c r="D161" s="1" t="s">
        <v>6</v>
      </c>
      <c r="E161" s="35"/>
      <c r="F161" s="72">
        <f t="shared" si="4"/>
        <v>1</v>
      </c>
      <c r="G161" s="55"/>
      <c r="H161" s="78">
        <f t="shared" si="5"/>
        <v>1</v>
      </c>
      <c r="I161" s="65">
        <v>0</v>
      </c>
      <c r="J161" s="65">
        <v>0</v>
      </c>
      <c r="K161" s="65">
        <v>0</v>
      </c>
      <c r="L161" s="65">
        <v>0</v>
      </c>
      <c r="M161" s="54">
        <v>0</v>
      </c>
      <c r="N161" s="54">
        <v>0</v>
      </c>
      <c r="O161" s="54">
        <v>0</v>
      </c>
      <c r="P161" s="54">
        <v>0</v>
      </c>
      <c r="Q161" s="54">
        <v>0</v>
      </c>
      <c r="R161" s="54">
        <v>0</v>
      </c>
      <c r="S161" s="54">
        <v>0</v>
      </c>
      <c r="T161" s="53">
        <v>1</v>
      </c>
      <c r="U161" s="54">
        <v>0</v>
      </c>
      <c r="V161" s="54">
        <v>0</v>
      </c>
      <c r="W161" s="54">
        <v>0</v>
      </c>
      <c r="X161" s="54">
        <v>0</v>
      </c>
      <c r="Y161" s="54">
        <v>0</v>
      </c>
      <c r="AA161" s="60"/>
      <c r="AB161" s="53"/>
      <c r="AC161" s="53"/>
      <c r="AD161" s="53"/>
      <c r="AE161" s="53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spans="1:45" x14ac:dyDescent="0.3">
      <c r="A162" s="36"/>
      <c r="B162" s="34">
        <v>158</v>
      </c>
      <c r="C162" s="36" t="s">
        <v>252</v>
      </c>
      <c r="D162" s="1" t="s">
        <v>6</v>
      </c>
      <c r="E162" s="29"/>
      <c r="F162" s="72">
        <f t="shared" si="4"/>
        <v>1</v>
      </c>
      <c r="G162" s="35"/>
      <c r="H162" s="78">
        <f t="shared" si="5"/>
        <v>1</v>
      </c>
      <c r="I162" s="65"/>
      <c r="J162" s="65"/>
      <c r="K162" s="65"/>
      <c r="L162" s="65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60"/>
      <c r="Z162" s="60"/>
      <c r="AA162" s="60">
        <v>1</v>
      </c>
      <c r="AB162" s="53"/>
      <c r="AC162" s="53"/>
      <c r="AD162" s="53"/>
      <c r="AE162" s="53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spans="1:45" x14ac:dyDescent="0.3">
      <c r="A163" s="36"/>
      <c r="B163" s="34">
        <v>158</v>
      </c>
      <c r="C163" s="36" t="s">
        <v>253</v>
      </c>
      <c r="D163" s="1" t="s">
        <v>6</v>
      </c>
      <c r="E163" s="29"/>
      <c r="F163" s="72">
        <f t="shared" si="4"/>
        <v>1</v>
      </c>
      <c r="G163" s="35"/>
      <c r="H163" s="78">
        <f t="shared" si="5"/>
        <v>1</v>
      </c>
      <c r="I163" s="65"/>
      <c r="J163" s="65"/>
      <c r="K163" s="65"/>
      <c r="L163" s="65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60"/>
      <c r="Z163" s="60"/>
      <c r="AA163" s="60">
        <v>1</v>
      </c>
      <c r="AB163" s="53"/>
      <c r="AC163" s="53"/>
      <c r="AD163" s="53"/>
      <c r="AE163" s="53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spans="1:45" x14ac:dyDescent="0.3">
      <c r="A164" s="36"/>
      <c r="B164" s="34">
        <v>158</v>
      </c>
      <c r="C164" s="36" t="s">
        <v>254</v>
      </c>
      <c r="D164" s="1" t="s">
        <v>6</v>
      </c>
      <c r="E164" s="29"/>
      <c r="F164" s="72">
        <f t="shared" si="4"/>
        <v>1</v>
      </c>
      <c r="G164" s="35"/>
      <c r="H164" s="78">
        <f t="shared" si="5"/>
        <v>1</v>
      </c>
      <c r="I164" s="65"/>
      <c r="J164" s="65"/>
      <c r="K164" s="65"/>
      <c r="L164" s="65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60"/>
      <c r="Z164" s="60"/>
      <c r="AA164" s="60">
        <v>1</v>
      </c>
      <c r="AB164" s="53"/>
      <c r="AC164" s="53"/>
      <c r="AD164" s="53"/>
      <c r="AE164" s="53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spans="1:45" x14ac:dyDescent="0.3">
      <c r="A165" s="36"/>
      <c r="B165" s="34">
        <v>158</v>
      </c>
      <c r="C165" s="36" t="s">
        <v>255</v>
      </c>
      <c r="D165" s="1" t="s">
        <v>6</v>
      </c>
      <c r="E165" s="29"/>
      <c r="F165" s="72">
        <f t="shared" si="4"/>
        <v>1</v>
      </c>
      <c r="G165" s="35"/>
      <c r="H165" s="78">
        <f t="shared" si="5"/>
        <v>1</v>
      </c>
      <c r="I165" s="65"/>
      <c r="J165" s="65"/>
      <c r="K165" s="65"/>
      <c r="L165" s="65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60"/>
      <c r="Z165" s="60"/>
      <c r="AA165" s="60">
        <v>1</v>
      </c>
      <c r="AB165" s="53"/>
      <c r="AC165" s="53"/>
      <c r="AD165" s="53"/>
      <c r="AE165" s="53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spans="1:45" x14ac:dyDescent="0.3">
      <c r="A166" s="36"/>
      <c r="B166" s="34">
        <v>158</v>
      </c>
      <c r="C166" s="36" t="s">
        <v>256</v>
      </c>
      <c r="D166" s="1" t="s">
        <v>6</v>
      </c>
      <c r="E166" s="29"/>
      <c r="F166" s="72">
        <f t="shared" si="4"/>
        <v>1</v>
      </c>
      <c r="G166" s="35"/>
      <c r="H166" s="78">
        <f t="shared" si="5"/>
        <v>1</v>
      </c>
      <c r="I166" s="65"/>
      <c r="J166" s="65"/>
      <c r="K166" s="65"/>
      <c r="L166" s="65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60"/>
      <c r="Z166" s="60"/>
      <c r="AA166" s="60">
        <v>1</v>
      </c>
      <c r="AB166" s="54"/>
      <c r="AC166" s="54"/>
      <c r="AD166" s="54"/>
      <c r="AE166" s="54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spans="1:45" x14ac:dyDescent="0.3">
      <c r="A167" s="36"/>
      <c r="B167" s="34">
        <v>158</v>
      </c>
      <c r="C167" s="36" t="s">
        <v>257</v>
      </c>
      <c r="D167" s="1" t="s">
        <v>6</v>
      </c>
      <c r="E167" s="29"/>
      <c r="F167" s="72">
        <f t="shared" si="4"/>
        <v>1</v>
      </c>
      <c r="G167" s="35"/>
      <c r="H167" s="78">
        <f t="shared" si="5"/>
        <v>1</v>
      </c>
      <c r="I167" s="65"/>
      <c r="J167" s="65"/>
      <c r="K167" s="65"/>
      <c r="L167" s="65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60"/>
      <c r="Z167" s="60"/>
      <c r="AA167" s="60">
        <v>1</v>
      </c>
      <c r="AB167" s="54"/>
      <c r="AC167" s="54"/>
      <c r="AD167" s="54"/>
      <c r="AE167" s="54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spans="1:45" x14ac:dyDescent="0.3">
      <c r="A168" s="36"/>
      <c r="B168" s="34">
        <v>158</v>
      </c>
      <c r="C168" s="36" t="s">
        <v>258</v>
      </c>
      <c r="D168" s="1" t="s">
        <v>6</v>
      </c>
      <c r="E168" s="29"/>
      <c r="F168" s="72">
        <f t="shared" si="4"/>
        <v>1</v>
      </c>
      <c r="G168" s="35"/>
      <c r="H168" s="78">
        <f t="shared" si="5"/>
        <v>1</v>
      </c>
      <c r="I168" s="65"/>
      <c r="J168" s="65"/>
      <c r="K168" s="65"/>
      <c r="L168" s="65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60"/>
      <c r="Z168" s="60"/>
      <c r="AA168" s="60">
        <v>1</v>
      </c>
      <c r="AB168" s="54"/>
      <c r="AC168" s="54"/>
      <c r="AD168" s="54"/>
      <c r="AE168" s="54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spans="1:45" x14ac:dyDescent="0.3">
      <c r="A169" s="36"/>
      <c r="B169" s="34">
        <v>158</v>
      </c>
      <c r="C169" s="36" t="s">
        <v>259</v>
      </c>
      <c r="D169" s="1" t="s">
        <v>6</v>
      </c>
      <c r="E169" s="29"/>
      <c r="F169" s="72">
        <f t="shared" si="4"/>
        <v>1</v>
      </c>
      <c r="G169" s="35"/>
      <c r="H169" s="78">
        <f t="shared" si="5"/>
        <v>1</v>
      </c>
      <c r="I169" s="65"/>
      <c r="J169" s="65"/>
      <c r="K169" s="65"/>
      <c r="L169" s="65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60"/>
      <c r="Z169" s="60"/>
      <c r="AA169" s="60">
        <v>1</v>
      </c>
      <c r="AB169" s="54"/>
      <c r="AC169" s="54"/>
      <c r="AD169" s="54"/>
      <c r="AE169" s="54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spans="1:45" x14ac:dyDescent="0.3">
      <c r="A170" s="36"/>
      <c r="B170" s="34">
        <v>158</v>
      </c>
      <c r="C170" s="36" t="s">
        <v>262</v>
      </c>
      <c r="D170" s="1" t="s">
        <v>6</v>
      </c>
      <c r="E170" s="29"/>
      <c r="F170" s="72">
        <f t="shared" si="4"/>
        <v>1</v>
      </c>
      <c r="G170" s="35"/>
      <c r="H170" s="78">
        <f t="shared" si="5"/>
        <v>1</v>
      </c>
      <c r="I170" s="65"/>
      <c r="J170" s="65"/>
      <c r="K170" s="65"/>
      <c r="L170" s="65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60"/>
      <c r="Z170" s="60"/>
      <c r="AA170" s="60">
        <v>1</v>
      </c>
      <c r="AB170" s="54"/>
      <c r="AC170" s="54"/>
      <c r="AD170" s="54"/>
      <c r="AE170" s="54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spans="1:45" x14ac:dyDescent="0.3">
      <c r="A171" s="36"/>
      <c r="B171" s="34">
        <v>158</v>
      </c>
      <c r="C171" s="36" t="s">
        <v>263</v>
      </c>
      <c r="D171" s="1" t="s">
        <v>6</v>
      </c>
      <c r="E171" s="29"/>
      <c r="F171" s="72">
        <f t="shared" si="4"/>
        <v>1</v>
      </c>
      <c r="G171" s="35"/>
      <c r="H171" s="78">
        <f t="shared" si="5"/>
        <v>1</v>
      </c>
      <c r="I171" s="65"/>
      <c r="J171" s="65"/>
      <c r="K171" s="65"/>
      <c r="L171" s="65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60"/>
      <c r="Z171" s="60"/>
      <c r="AA171" s="60">
        <v>1</v>
      </c>
      <c r="AB171" s="54"/>
      <c r="AC171" s="54"/>
      <c r="AD171" s="54"/>
      <c r="AE171" s="54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spans="1:45" x14ac:dyDescent="0.3">
      <c r="A172" s="36"/>
      <c r="B172" s="34">
        <v>158</v>
      </c>
      <c r="C172" s="36" t="s">
        <v>264</v>
      </c>
      <c r="D172" s="1" t="s">
        <v>6</v>
      </c>
      <c r="E172" s="29"/>
      <c r="F172" s="72">
        <f t="shared" si="4"/>
        <v>1</v>
      </c>
      <c r="G172" s="35"/>
      <c r="H172" s="78">
        <f t="shared" si="5"/>
        <v>1</v>
      </c>
      <c r="I172" s="65"/>
      <c r="J172" s="65"/>
      <c r="K172" s="65"/>
      <c r="L172" s="65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60"/>
      <c r="Z172" s="60"/>
      <c r="AA172" s="60">
        <v>1</v>
      </c>
      <c r="AB172" s="54"/>
      <c r="AC172" s="54"/>
      <c r="AD172" s="54"/>
      <c r="AE172" s="54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spans="1:45" x14ac:dyDescent="0.3">
      <c r="A173" s="36"/>
      <c r="B173" s="34">
        <v>158</v>
      </c>
      <c r="C173" s="36" t="s">
        <v>265</v>
      </c>
      <c r="D173" s="1" t="s">
        <v>6</v>
      </c>
      <c r="E173" s="29"/>
      <c r="F173" s="72">
        <f t="shared" si="4"/>
        <v>1</v>
      </c>
      <c r="G173" s="35"/>
      <c r="H173" s="78">
        <f t="shared" si="5"/>
        <v>1</v>
      </c>
      <c r="I173" s="65"/>
      <c r="J173" s="65"/>
      <c r="K173" s="65"/>
      <c r="L173" s="65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60"/>
      <c r="Z173" s="60"/>
      <c r="AA173" s="60">
        <v>1</v>
      </c>
      <c r="AB173" s="54"/>
      <c r="AC173" s="54"/>
      <c r="AD173" s="54"/>
      <c r="AE173" s="54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spans="1:45" x14ac:dyDescent="0.3">
      <c r="A174" s="36"/>
      <c r="B174" s="34">
        <v>158</v>
      </c>
      <c r="C174" s="36" t="s">
        <v>266</v>
      </c>
      <c r="D174" s="1" t="s">
        <v>6</v>
      </c>
      <c r="E174" s="29"/>
      <c r="F174" s="72">
        <f t="shared" si="4"/>
        <v>1</v>
      </c>
      <c r="G174" s="35"/>
      <c r="H174" s="78">
        <f t="shared" si="5"/>
        <v>1</v>
      </c>
      <c r="I174" s="65"/>
      <c r="J174" s="65"/>
      <c r="K174" s="65"/>
      <c r="L174" s="65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60"/>
      <c r="Z174" s="60"/>
      <c r="AA174" s="60">
        <v>1</v>
      </c>
      <c r="AB174" s="54"/>
      <c r="AC174" s="54"/>
      <c r="AD174" s="54"/>
      <c r="AE174" s="54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spans="1:45" x14ac:dyDescent="0.3">
      <c r="A175" s="36"/>
      <c r="B175" s="34">
        <v>158</v>
      </c>
      <c r="C175" s="36" t="s">
        <v>253</v>
      </c>
      <c r="D175" s="1" t="s">
        <v>6</v>
      </c>
      <c r="E175" s="29"/>
      <c r="F175" s="72">
        <f t="shared" si="4"/>
        <v>1</v>
      </c>
      <c r="G175" s="35"/>
      <c r="H175" s="78">
        <f t="shared" si="5"/>
        <v>1</v>
      </c>
      <c r="I175" s="65"/>
      <c r="J175" s="65"/>
      <c r="K175" s="65"/>
      <c r="L175" s="65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60"/>
      <c r="Z175" s="60"/>
      <c r="AA175" s="60">
        <v>1</v>
      </c>
      <c r="AB175" s="54"/>
      <c r="AC175" s="54"/>
      <c r="AD175" s="54"/>
      <c r="AE175" s="54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spans="1:45" x14ac:dyDescent="0.3">
      <c r="A176" s="36"/>
      <c r="B176" s="34">
        <v>158</v>
      </c>
      <c r="C176" s="5" t="s">
        <v>283</v>
      </c>
      <c r="D176" s="1" t="s">
        <v>6</v>
      </c>
      <c r="E176" s="30"/>
      <c r="F176" s="72">
        <f t="shared" si="4"/>
        <v>1</v>
      </c>
      <c r="G176" s="36"/>
      <c r="H176" s="78">
        <f t="shared" si="5"/>
        <v>1</v>
      </c>
      <c r="I176" s="65"/>
      <c r="J176" s="65"/>
      <c r="K176" s="65"/>
      <c r="L176" s="65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>
        <v>1</v>
      </c>
      <c r="AC176" s="54"/>
      <c r="AD176" s="54"/>
      <c r="AE176" s="54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spans="1:45" x14ac:dyDescent="0.3">
      <c r="A177" s="36"/>
      <c r="B177" s="34">
        <v>158</v>
      </c>
      <c r="C177" s="5" t="s">
        <v>285</v>
      </c>
      <c r="D177" s="1" t="s">
        <v>6</v>
      </c>
      <c r="E177" s="30"/>
      <c r="F177" s="72">
        <f t="shared" si="4"/>
        <v>1</v>
      </c>
      <c r="G177" s="36"/>
      <c r="H177" s="78">
        <f t="shared" si="5"/>
        <v>1</v>
      </c>
      <c r="I177" s="64"/>
      <c r="J177" s="65"/>
      <c r="K177" s="65"/>
      <c r="L177" s="65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>
        <v>1</v>
      </c>
      <c r="AC177" s="54"/>
      <c r="AD177" s="54"/>
      <c r="AE177" s="54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spans="1:45" x14ac:dyDescent="0.3">
      <c r="A178" s="36"/>
      <c r="B178" s="34">
        <v>158</v>
      </c>
      <c r="C178" s="5" t="s">
        <v>288</v>
      </c>
      <c r="D178" s="1" t="s">
        <v>6</v>
      </c>
      <c r="E178" s="30"/>
      <c r="F178" s="72">
        <f t="shared" si="4"/>
        <v>1</v>
      </c>
      <c r="G178" s="36"/>
      <c r="H178" s="78">
        <f t="shared" si="5"/>
        <v>1</v>
      </c>
      <c r="I178" s="64"/>
      <c r="J178" s="65"/>
      <c r="K178" s="65"/>
      <c r="L178" s="65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>
        <v>1</v>
      </c>
      <c r="AC178" s="54"/>
      <c r="AD178" s="54"/>
      <c r="AE178" s="54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spans="1:45" x14ac:dyDescent="0.3">
      <c r="A179" s="36"/>
      <c r="B179" s="34">
        <v>158</v>
      </c>
      <c r="C179" s="5" t="s">
        <v>293</v>
      </c>
      <c r="D179" s="1" t="s">
        <v>6</v>
      </c>
      <c r="E179" s="37"/>
      <c r="F179" s="72">
        <f t="shared" si="4"/>
        <v>1</v>
      </c>
      <c r="G179" s="36"/>
      <c r="H179" s="78">
        <f t="shared" si="5"/>
        <v>1</v>
      </c>
      <c r="I179" s="65"/>
      <c r="J179" s="65"/>
      <c r="K179" s="65"/>
      <c r="L179" s="65"/>
      <c r="M179" s="54"/>
      <c r="N179" s="54"/>
      <c r="O179" s="53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36"/>
      <c r="AC179" s="54">
        <v>1</v>
      </c>
      <c r="AD179" s="54"/>
      <c r="AE179" s="54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spans="1:45" x14ac:dyDescent="0.3">
      <c r="A180" s="36"/>
      <c r="B180" s="34">
        <v>158</v>
      </c>
      <c r="C180" s="5" t="s">
        <v>297</v>
      </c>
      <c r="D180" s="1" t="s">
        <v>6</v>
      </c>
      <c r="E180" s="37"/>
      <c r="F180" s="72">
        <f t="shared" si="4"/>
        <v>1</v>
      </c>
      <c r="G180" s="36"/>
      <c r="H180" s="78">
        <f t="shared" si="5"/>
        <v>1</v>
      </c>
      <c r="I180" s="64"/>
      <c r="J180" s="65"/>
      <c r="K180" s="65"/>
      <c r="L180" s="65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>
        <v>1</v>
      </c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spans="1:45" x14ac:dyDescent="0.3">
      <c r="A181" s="36"/>
      <c r="B181" s="34">
        <v>158</v>
      </c>
      <c r="C181" s="5" t="s">
        <v>298</v>
      </c>
      <c r="D181" s="1" t="s">
        <v>6</v>
      </c>
      <c r="E181" s="30"/>
      <c r="F181" s="72">
        <f t="shared" si="4"/>
        <v>1</v>
      </c>
      <c r="G181" s="36"/>
      <c r="H181" s="78">
        <f t="shared" si="5"/>
        <v>1</v>
      </c>
      <c r="I181" s="65"/>
      <c r="J181" s="65"/>
      <c r="K181" s="65"/>
      <c r="L181" s="6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>
        <v>1</v>
      </c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spans="1:45" x14ac:dyDescent="0.3">
      <c r="A182" s="36"/>
      <c r="B182" s="34">
        <v>158</v>
      </c>
      <c r="C182" s="5" t="s">
        <v>299</v>
      </c>
      <c r="D182" s="1" t="s">
        <v>6</v>
      </c>
      <c r="E182" s="30"/>
      <c r="F182" s="72">
        <f t="shared" si="4"/>
        <v>1</v>
      </c>
      <c r="G182" s="36"/>
      <c r="H182" s="78">
        <f t="shared" si="5"/>
        <v>1</v>
      </c>
      <c r="I182" s="64"/>
      <c r="J182" s="65"/>
      <c r="K182" s="65"/>
      <c r="L182" s="65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>
        <v>1</v>
      </c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spans="1:45" x14ac:dyDescent="0.3">
      <c r="A183" s="36"/>
      <c r="B183" s="34">
        <v>158</v>
      </c>
      <c r="C183" s="5" t="s">
        <v>300</v>
      </c>
      <c r="D183" s="1" t="s">
        <v>6</v>
      </c>
      <c r="E183" s="37"/>
      <c r="F183" s="72">
        <f t="shared" si="4"/>
        <v>1</v>
      </c>
      <c r="G183" s="37"/>
      <c r="H183" s="78">
        <f t="shared" si="5"/>
        <v>1</v>
      </c>
      <c r="I183" s="64"/>
      <c r="J183" s="65"/>
      <c r="K183" s="65"/>
      <c r="L183" s="65"/>
      <c r="M183" s="54"/>
      <c r="N183" s="54"/>
      <c r="O183" s="53"/>
      <c r="P183" s="54"/>
      <c r="Q183" s="53"/>
      <c r="R183" s="54"/>
      <c r="S183" s="54"/>
      <c r="T183" s="54"/>
      <c r="U183" s="53"/>
      <c r="V183" s="53"/>
      <c r="W183" s="54"/>
      <c r="X183" s="54"/>
      <c r="Y183" s="54"/>
      <c r="Z183" s="54"/>
      <c r="AA183" s="54"/>
      <c r="AB183" s="54"/>
      <c r="AC183" s="54"/>
      <c r="AD183" s="54"/>
      <c r="AE183" s="54">
        <v>1</v>
      </c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spans="1:45" x14ac:dyDescent="0.3">
      <c r="A184" s="61"/>
      <c r="B184" s="34">
        <v>158</v>
      </c>
      <c r="C184" s="5" t="s">
        <v>301</v>
      </c>
      <c r="D184" s="1" t="s">
        <v>6</v>
      </c>
      <c r="E184" s="37"/>
      <c r="F184" s="72">
        <f t="shared" si="4"/>
        <v>1</v>
      </c>
      <c r="G184" s="36"/>
      <c r="H184" s="78">
        <f t="shared" si="5"/>
        <v>1</v>
      </c>
      <c r="I184" s="64"/>
      <c r="J184" s="65"/>
      <c r="K184" s="65"/>
      <c r="L184" s="64"/>
      <c r="M184" s="54"/>
      <c r="N184" s="54"/>
      <c r="O184" s="53"/>
      <c r="P184" s="54"/>
      <c r="Q184" s="54"/>
      <c r="R184" s="54"/>
      <c r="S184" s="53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>
        <v>1</v>
      </c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spans="1:45" x14ac:dyDescent="0.3">
      <c r="A185" s="61"/>
      <c r="B185" s="34">
        <v>158</v>
      </c>
      <c r="C185" s="5" t="s">
        <v>302</v>
      </c>
      <c r="D185" s="1" t="s">
        <v>6</v>
      </c>
      <c r="E185" s="37"/>
      <c r="F185" s="72">
        <f t="shared" si="4"/>
        <v>1</v>
      </c>
      <c r="G185" s="36"/>
      <c r="H185" s="78">
        <f t="shared" si="5"/>
        <v>1</v>
      </c>
      <c r="I185" s="64"/>
      <c r="J185" s="65"/>
      <c r="K185" s="65"/>
      <c r="L185" s="65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>
        <v>1</v>
      </c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spans="1:45" x14ac:dyDescent="0.3">
      <c r="A186" s="36"/>
      <c r="B186" s="34">
        <v>184</v>
      </c>
      <c r="C186" s="5" t="s">
        <v>177</v>
      </c>
      <c r="D186" s="1" t="s">
        <v>303</v>
      </c>
      <c r="E186" s="34">
        <v>2003</v>
      </c>
      <c r="F186" s="72">
        <f t="shared" si="4"/>
        <v>0.75</v>
      </c>
      <c r="G186" s="55"/>
      <c r="H186" s="78">
        <f t="shared" si="5"/>
        <v>0.75</v>
      </c>
      <c r="I186" s="65">
        <v>0</v>
      </c>
      <c r="J186" s="65">
        <v>0</v>
      </c>
      <c r="K186" s="65">
        <v>0</v>
      </c>
      <c r="L186" s="65">
        <v>0</v>
      </c>
      <c r="M186" s="54">
        <v>0</v>
      </c>
      <c r="N186" s="54">
        <v>0</v>
      </c>
      <c r="O186" s="54">
        <v>0</v>
      </c>
      <c r="P186" s="54">
        <v>0</v>
      </c>
      <c r="Q186" s="54">
        <v>0</v>
      </c>
      <c r="R186" s="54">
        <v>0</v>
      </c>
      <c r="S186" s="53">
        <v>0.75</v>
      </c>
      <c r="T186" s="54">
        <v>0</v>
      </c>
      <c r="U186" s="54">
        <v>0</v>
      </c>
      <c r="V186" s="54">
        <v>0</v>
      </c>
      <c r="W186" s="54">
        <v>0</v>
      </c>
      <c r="X186" s="54">
        <v>0</v>
      </c>
      <c r="Y186" s="54">
        <v>0</v>
      </c>
      <c r="Z186" s="35"/>
      <c r="AA186" s="60"/>
      <c r="AB186" s="54"/>
      <c r="AC186" s="54"/>
      <c r="AD186" s="54"/>
      <c r="AE186" s="54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spans="1:45" x14ac:dyDescent="0.3">
      <c r="B187" s="34">
        <v>184</v>
      </c>
      <c r="C187" s="5" t="s">
        <v>189</v>
      </c>
      <c r="D187" s="1" t="s">
        <v>6</v>
      </c>
      <c r="E187" s="35"/>
      <c r="F187" s="72">
        <f t="shared" si="4"/>
        <v>0.75</v>
      </c>
      <c r="G187" s="55"/>
      <c r="H187" s="78">
        <f t="shared" si="5"/>
        <v>0.75</v>
      </c>
      <c r="I187" s="65">
        <v>0</v>
      </c>
      <c r="J187" s="65">
        <v>0</v>
      </c>
      <c r="K187" s="65">
        <v>0</v>
      </c>
      <c r="L187" s="65">
        <v>0</v>
      </c>
      <c r="M187" s="54">
        <v>0</v>
      </c>
      <c r="N187" s="54">
        <v>0</v>
      </c>
      <c r="O187" s="54">
        <v>0</v>
      </c>
      <c r="P187" s="54">
        <v>0</v>
      </c>
      <c r="Q187" s="53">
        <v>0.75</v>
      </c>
      <c r="R187" s="54">
        <v>0</v>
      </c>
      <c r="S187" s="54">
        <v>0</v>
      </c>
      <c r="T187" s="54">
        <v>0</v>
      </c>
      <c r="U187" s="54">
        <v>0</v>
      </c>
      <c r="V187" s="54">
        <v>0</v>
      </c>
      <c r="W187" s="54">
        <v>0</v>
      </c>
      <c r="X187" s="54">
        <v>0</v>
      </c>
      <c r="Y187" s="54">
        <v>0</v>
      </c>
      <c r="Z187" s="35"/>
      <c r="AA187" s="60"/>
      <c r="AB187" s="54"/>
      <c r="AC187" s="54"/>
      <c r="AD187" s="54"/>
      <c r="AE187" s="54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spans="1:45" x14ac:dyDescent="0.3">
      <c r="B188" s="34">
        <v>184</v>
      </c>
      <c r="C188" s="5" t="s">
        <v>190</v>
      </c>
      <c r="D188" s="1" t="s">
        <v>6</v>
      </c>
      <c r="E188" s="35"/>
      <c r="F188" s="72">
        <f t="shared" si="4"/>
        <v>0.75</v>
      </c>
      <c r="G188" s="55"/>
      <c r="H188" s="78">
        <f t="shared" si="5"/>
        <v>0.75</v>
      </c>
      <c r="I188" s="65">
        <v>0</v>
      </c>
      <c r="J188" s="65">
        <v>0</v>
      </c>
      <c r="K188" s="65">
        <v>0</v>
      </c>
      <c r="L188" s="65">
        <v>0</v>
      </c>
      <c r="M188" s="54">
        <v>0</v>
      </c>
      <c r="N188" s="54">
        <v>0</v>
      </c>
      <c r="O188" s="54">
        <v>0</v>
      </c>
      <c r="P188" s="54">
        <v>0</v>
      </c>
      <c r="Q188" s="53">
        <v>0.75</v>
      </c>
      <c r="R188" s="54">
        <v>0</v>
      </c>
      <c r="S188" s="54">
        <v>0</v>
      </c>
      <c r="T188" s="54">
        <v>0</v>
      </c>
      <c r="U188" s="54">
        <v>0</v>
      </c>
      <c r="V188" s="54">
        <v>0</v>
      </c>
      <c r="W188" s="54">
        <v>0</v>
      </c>
      <c r="X188" s="54">
        <v>0</v>
      </c>
      <c r="Y188" s="54">
        <v>0</v>
      </c>
      <c r="Z188" s="35"/>
      <c r="AA188" s="60"/>
      <c r="AB188" s="54"/>
      <c r="AC188" s="54"/>
      <c r="AD188" s="54"/>
      <c r="AE188" s="54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spans="1:45" x14ac:dyDescent="0.3">
      <c r="B189" s="34">
        <v>187</v>
      </c>
      <c r="C189" s="5" t="s">
        <v>58</v>
      </c>
      <c r="D189" s="1" t="s">
        <v>6</v>
      </c>
      <c r="E189" s="34">
        <v>1990</v>
      </c>
      <c r="F189" s="72">
        <f t="shared" si="4"/>
        <v>0</v>
      </c>
      <c r="G189" s="55"/>
      <c r="H189" s="78">
        <f t="shared" si="5"/>
        <v>0</v>
      </c>
      <c r="I189" s="64">
        <v>39</v>
      </c>
      <c r="J189" s="65">
        <v>0</v>
      </c>
      <c r="K189" s="65">
        <v>0</v>
      </c>
      <c r="L189" s="65">
        <v>0</v>
      </c>
      <c r="M189" s="54">
        <v>0</v>
      </c>
      <c r="N189" s="54">
        <v>0</v>
      </c>
      <c r="O189" s="54">
        <v>0</v>
      </c>
      <c r="P189" s="54">
        <v>0</v>
      </c>
      <c r="Q189" s="54">
        <v>0</v>
      </c>
      <c r="R189" s="54">
        <v>0</v>
      </c>
      <c r="S189" s="54">
        <v>0</v>
      </c>
      <c r="T189" s="54">
        <v>0</v>
      </c>
      <c r="U189" s="54">
        <v>0</v>
      </c>
      <c r="V189" s="54">
        <v>0</v>
      </c>
      <c r="W189" s="54">
        <v>0</v>
      </c>
      <c r="X189" s="54">
        <v>0</v>
      </c>
      <c r="Y189" s="54">
        <v>0</v>
      </c>
      <c r="Z189" s="35"/>
      <c r="AA189" s="60"/>
      <c r="AB189" s="53"/>
      <c r="AC189" s="53"/>
      <c r="AD189" s="53"/>
      <c r="AE189" s="53"/>
    </row>
    <row r="190" spans="1:45" x14ac:dyDescent="0.3">
      <c r="B190" s="34">
        <v>187</v>
      </c>
      <c r="C190" s="5" t="s">
        <v>42</v>
      </c>
      <c r="D190" s="1" t="s">
        <v>6</v>
      </c>
      <c r="E190" s="34">
        <v>1978</v>
      </c>
      <c r="F190" s="72">
        <f t="shared" si="4"/>
        <v>0</v>
      </c>
      <c r="G190" s="55"/>
      <c r="H190" s="78">
        <f t="shared" si="5"/>
        <v>0</v>
      </c>
      <c r="I190" s="64">
        <v>27</v>
      </c>
      <c r="J190" s="65">
        <v>0</v>
      </c>
      <c r="K190" s="65">
        <v>0</v>
      </c>
      <c r="L190" s="65">
        <v>0</v>
      </c>
      <c r="M190" s="54">
        <v>0</v>
      </c>
      <c r="N190" s="54">
        <v>0</v>
      </c>
      <c r="O190" s="54">
        <v>0</v>
      </c>
      <c r="P190" s="54">
        <v>0</v>
      </c>
      <c r="Q190" s="54">
        <v>0</v>
      </c>
      <c r="R190" s="54">
        <v>0</v>
      </c>
      <c r="S190" s="54">
        <v>0</v>
      </c>
      <c r="T190" s="54">
        <v>0</v>
      </c>
      <c r="U190" s="54">
        <v>0</v>
      </c>
      <c r="V190" s="54">
        <v>0</v>
      </c>
      <c r="W190" s="54">
        <v>0</v>
      </c>
      <c r="X190" s="54">
        <v>0</v>
      </c>
      <c r="Y190" s="54">
        <v>0</v>
      </c>
      <c r="Z190" s="35"/>
      <c r="AA190" s="60"/>
      <c r="AB190" s="53"/>
      <c r="AC190" s="53"/>
      <c r="AD190" s="53"/>
      <c r="AE190" s="53"/>
    </row>
    <row r="191" spans="1:45" x14ac:dyDescent="0.3">
      <c r="B191" s="34">
        <v>187</v>
      </c>
      <c r="C191" s="5" t="s">
        <v>51</v>
      </c>
      <c r="D191" s="1" t="s">
        <v>6</v>
      </c>
      <c r="E191" s="34">
        <v>1980</v>
      </c>
      <c r="F191" s="72">
        <f t="shared" si="4"/>
        <v>0</v>
      </c>
      <c r="G191" s="55"/>
      <c r="H191" s="78">
        <f t="shared" si="5"/>
        <v>0</v>
      </c>
      <c r="I191" s="65">
        <v>0</v>
      </c>
      <c r="J191" s="64">
        <v>14</v>
      </c>
      <c r="K191" s="65">
        <v>0</v>
      </c>
      <c r="L191" s="65">
        <v>0</v>
      </c>
      <c r="M191" s="54">
        <v>0</v>
      </c>
      <c r="N191" s="54">
        <v>0</v>
      </c>
      <c r="O191" s="54">
        <v>0</v>
      </c>
      <c r="P191" s="54">
        <v>0</v>
      </c>
      <c r="Q191" s="54">
        <v>0</v>
      </c>
      <c r="R191" s="54">
        <v>0</v>
      </c>
      <c r="S191" s="54">
        <v>0</v>
      </c>
      <c r="T191" s="54">
        <v>0</v>
      </c>
      <c r="U191" s="54">
        <v>0</v>
      </c>
      <c r="V191" s="54">
        <v>0</v>
      </c>
      <c r="W191" s="54">
        <v>0</v>
      </c>
      <c r="X191" s="54">
        <v>0</v>
      </c>
      <c r="Y191" s="54">
        <v>0</v>
      </c>
      <c r="Z191" s="35"/>
      <c r="AA191" s="60"/>
      <c r="AB191" s="53"/>
      <c r="AC191" s="53"/>
      <c r="AD191" s="53"/>
      <c r="AE191" s="53"/>
    </row>
    <row r="192" spans="1:45" x14ac:dyDescent="0.3">
      <c r="B192" s="34">
        <v>187</v>
      </c>
      <c r="C192" s="5" t="s">
        <v>129</v>
      </c>
      <c r="D192" s="1" t="s">
        <v>6</v>
      </c>
      <c r="E192" s="34">
        <v>1973</v>
      </c>
      <c r="F192" s="72">
        <f t="shared" si="4"/>
        <v>0</v>
      </c>
      <c r="G192" s="55"/>
      <c r="H192" s="78">
        <f t="shared" si="5"/>
        <v>0</v>
      </c>
      <c r="I192" s="65">
        <v>0</v>
      </c>
      <c r="J192" s="65">
        <v>0</v>
      </c>
      <c r="K192" s="64">
        <v>10</v>
      </c>
      <c r="L192" s="65">
        <v>0</v>
      </c>
      <c r="M192" s="54">
        <v>0</v>
      </c>
      <c r="N192" s="54">
        <v>0</v>
      </c>
      <c r="O192" s="54">
        <v>0</v>
      </c>
      <c r="P192" s="54">
        <v>0</v>
      </c>
      <c r="Q192" s="54">
        <v>0</v>
      </c>
      <c r="R192" s="54">
        <v>0</v>
      </c>
      <c r="S192" s="54">
        <v>0</v>
      </c>
      <c r="T192" s="54">
        <v>0</v>
      </c>
      <c r="U192" s="54">
        <v>0</v>
      </c>
      <c r="V192" s="54">
        <v>0</v>
      </c>
      <c r="W192" s="54">
        <v>0</v>
      </c>
      <c r="X192" s="54">
        <v>0</v>
      </c>
      <c r="Y192" s="54">
        <v>0</v>
      </c>
      <c r="Z192" s="35"/>
      <c r="AA192" s="60"/>
      <c r="AB192" s="53"/>
      <c r="AC192" s="53"/>
      <c r="AD192" s="53"/>
      <c r="AE192" s="53"/>
    </row>
    <row r="193" spans="2:31" x14ac:dyDescent="0.3">
      <c r="B193" s="34">
        <v>187</v>
      </c>
      <c r="C193" s="5" t="s">
        <v>212</v>
      </c>
      <c r="D193" s="1" t="s">
        <v>303</v>
      </c>
      <c r="E193" s="35"/>
      <c r="F193" s="72">
        <f t="shared" si="4"/>
        <v>0</v>
      </c>
      <c r="G193" s="52"/>
      <c r="H193" s="78">
        <f t="shared" si="5"/>
        <v>0</v>
      </c>
      <c r="I193" s="64">
        <v>7.5</v>
      </c>
      <c r="J193" s="65">
        <v>0</v>
      </c>
      <c r="K193" s="65">
        <v>0</v>
      </c>
      <c r="L193" s="65">
        <v>0</v>
      </c>
      <c r="M193" s="54">
        <v>0</v>
      </c>
      <c r="N193" s="54">
        <v>0</v>
      </c>
      <c r="O193" s="54">
        <v>0</v>
      </c>
      <c r="P193" s="54">
        <v>0</v>
      </c>
      <c r="Q193" s="54">
        <v>0</v>
      </c>
      <c r="R193" s="54">
        <v>0</v>
      </c>
      <c r="S193" s="54">
        <v>0</v>
      </c>
      <c r="T193" s="54">
        <v>0</v>
      </c>
      <c r="U193" s="54">
        <v>0</v>
      </c>
      <c r="V193" s="54">
        <v>0</v>
      </c>
      <c r="W193" s="54">
        <v>0</v>
      </c>
      <c r="X193" s="54">
        <v>0</v>
      </c>
      <c r="Y193" s="54">
        <v>0</v>
      </c>
      <c r="Z193" s="35"/>
      <c r="AA193" s="60"/>
      <c r="AB193" s="53"/>
      <c r="AC193" s="53"/>
      <c r="AD193" s="53"/>
      <c r="AE193" s="53"/>
    </row>
    <row r="194" spans="2:31" x14ac:dyDescent="0.3">
      <c r="B194" s="34">
        <v>187</v>
      </c>
      <c r="C194" s="5" t="s">
        <v>194</v>
      </c>
      <c r="D194" s="1" t="s">
        <v>154</v>
      </c>
      <c r="E194" s="35"/>
      <c r="F194" s="72">
        <f t="shared" si="4"/>
        <v>0</v>
      </c>
      <c r="G194" s="55"/>
      <c r="H194" s="78">
        <f t="shared" si="5"/>
        <v>0</v>
      </c>
      <c r="I194" s="64">
        <v>6.3</v>
      </c>
      <c r="J194" s="65">
        <v>0</v>
      </c>
      <c r="K194" s="65">
        <v>0</v>
      </c>
      <c r="L194" s="65">
        <v>0</v>
      </c>
      <c r="M194" s="54">
        <v>0</v>
      </c>
      <c r="N194" s="54">
        <v>0</v>
      </c>
      <c r="O194" s="54">
        <v>0</v>
      </c>
      <c r="P194" s="54">
        <v>0</v>
      </c>
      <c r="Q194" s="54">
        <v>0</v>
      </c>
      <c r="R194" s="54">
        <v>0</v>
      </c>
      <c r="S194" s="54">
        <v>0</v>
      </c>
      <c r="T194" s="54">
        <v>0</v>
      </c>
      <c r="U194" s="54">
        <v>0</v>
      </c>
      <c r="V194" s="54">
        <v>0</v>
      </c>
      <c r="W194" s="54">
        <v>0</v>
      </c>
      <c r="X194" s="54">
        <v>0</v>
      </c>
      <c r="Y194" s="54">
        <v>0</v>
      </c>
      <c r="Z194" s="35"/>
      <c r="AA194" s="60"/>
      <c r="AB194" s="53"/>
      <c r="AC194" s="53"/>
      <c r="AD194" s="53"/>
      <c r="AE194" s="53"/>
    </row>
    <row r="195" spans="2:31" x14ac:dyDescent="0.3">
      <c r="B195" s="34">
        <v>187</v>
      </c>
      <c r="C195" s="5" t="s">
        <v>211</v>
      </c>
      <c r="D195" s="1" t="s">
        <v>209</v>
      </c>
      <c r="E195" s="34">
        <v>1942</v>
      </c>
      <c r="F195" s="72">
        <f t="shared" ref="F195:F227" si="6">SUM(M195:AE195)</f>
        <v>0</v>
      </c>
      <c r="G195" s="52"/>
      <c r="H195" s="78">
        <f t="shared" ref="H195:H227" si="7">F195+G195</f>
        <v>0</v>
      </c>
      <c r="I195" s="64">
        <v>6.3</v>
      </c>
      <c r="J195" s="65">
        <v>0</v>
      </c>
      <c r="K195" s="65">
        <v>0</v>
      </c>
      <c r="L195" s="65">
        <v>0</v>
      </c>
      <c r="M195" s="54">
        <v>0</v>
      </c>
      <c r="N195" s="54">
        <v>0</v>
      </c>
      <c r="O195" s="54">
        <v>0</v>
      </c>
      <c r="P195" s="54">
        <v>0</v>
      </c>
      <c r="Q195" s="54">
        <v>0</v>
      </c>
      <c r="R195" s="54">
        <v>0</v>
      </c>
      <c r="S195" s="54">
        <v>0</v>
      </c>
      <c r="T195" s="54">
        <v>0</v>
      </c>
      <c r="U195" s="54">
        <v>0</v>
      </c>
      <c r="V195" s="54">
        <v>0</v>
      </c>
      <c r="W195" s="54">
        <v>0</v>
      </c>
      <c r="X195" s="54">
        <v>0</v>
      </c>
      <c r="Y195" s="54">
        <v>0</v>
      </c>
      <c r="Z195" s="35"/>
      <c r="AA195" s="60"/>
      <c r="AB195" s="53"/>
      <c r="AC195" s="53"/>
      <c r="AD195" s="53"/>
      <c r="AE195" s="53"/>
    </row>
    <row r="196" spans="2:31" x14ac:dyDescent="0.3">
      <c r="B196" s="34">
        <v>187</v>
      </c>
      <c r="C196" s="5" t="s">
        <v>76</v>
      </c>
      <c r="D196" s="1" t="s">
        <v>6</v>
      </c>
      <c r="E196" s="35"/>
      <c r="F196" s="72">
        <f t="shared" si="6"/>
        <v>0</v>
      </c>
      <c r="G196" s="55"/>
      <c r="H196" s="78">
        <f t="shared" si="7"/>
        <v>0</v>
      </c>
      <c r="I196" s="65">
        <v>0</v>
      </c>
      <c r="J196" s="64">
        <v>5.6</v>
      </c>
      <c r="K196" s="65">
        <v>0</v>
      </c>
      <c r="L196" s="65">
        <v>0</v>
      </c>
      <c r="M196" s="54">
        <v>0</v>
      </c>
      <c r="N196" s="54">
        <v>0</v>
      </c>
      <c r="O196" s="54">
        <v>0</v>
      </c>
      <c r="P196" s="54">
        <v>0</v>
      </c>
      <c r="Q196" s="54">
        <v>0</v>
      </c>
      <c r="R196" s="54">
        <v>0</v>
      </c>
      <c r="S196" s="54">
        <v>0</v>
      </c>
      <c r="T196" s="54">
        <v>0</v>
      </c>
      <c r="U196" s="54">
        <v>0</v>
      </c>
      <c r="V196" s="54">
        <v>0</v>
      </c>
      <c r="W196" s="54">
        <v>0</v>
      </c>
      <c r="X196" s="54">
        <v>0</v>
      </c>
      <c r="Y196" s="54">
        <v>0</v>
      </c>
      <c r="Z196" s="35"/>
      <c r="AA196" s="60"/>
      <c r="AB196" s="53"/>
      <c r="AC196" s="53"/>
      <c r="AD196" s="53"/>
      <c r="AE196" s="53"/>
    </row>
    <row r="197" spans="2:31" x14ac:dyDescent="0.3">
      <c r="B197" s="34">
        <v>187</v>
      </c>
      <c r="C197" s="5" t="s">
        <v>78</v>
      </c>
      <c r="D197" s="1" t="s">
        <v>196</v>
      </c>
      <c r="E197" s="34">
        <v>1967</v>
      </c>
      <c r="F197" s="72">
        <f t="shared" si="6"/>
        <v>0</v>
      </c>
      <c r="G197" s="55"/>
      <c r="H197" s="78">
        <f t="shared" si="7"/>
        <v>0</v>
      </c>
      <c r="I197" s="65">
        <v>0</v>
      </c>
      <c r="J197" s="64">
        <v>2.4500000000000002</v>
      </c>
      <c r="K197" s="65">
        <v>0</v>
      </c>
      <c r="L197" s="64">
        <v>3</v>
      </c>
      <c r="M197" s="54">
        <v>0</v>
      </c>
      <c r="N197" s="54">
        <v>0</v>
      </c>
      <c r="O197" s="54">
        <v>0</v>
      </c>
      <c r="P197" s="54">
        <v>0</v>
      </c>
      <c r="Q197" s="54">
        <v>0</v>
      </c>
      <c r="R197" s="54">
        <v>0</v>
      </c>
      <c r="S197" s="54">
        <v>0</v>
      </c>
      <c r="T197" s="54">
        <v>0</v>
      </c>
      <c r="U197" s="54">
        <v>0</v>
      </c>
      <c r="V197" s="54">
        <v>0</v>
      </c>
      <c r="W197" s="54">
        <v>0</v>
      </c>
      <c r="X197" s="54">
        <v>0</v>
      </c>
      <c r="Y197" s="54">
        <v>0</v>
      </c>
      <c r="Z197" s="35"/>
      <c r="AA197" s="60"/>
      <c r="AB197" s="53"/>
      <c r="AC197" s="53"/>
      <c r="AD197" s="53"/>
      <c r="AE197" s="53"/>
    </row>
    <row r="198" spans="2:31" x14ac:dyDescent="0.3">
      <c r="B198" s="34">
        <v>187</v>
      </c>
      <c r="C198" s="5" t="s">
        <v>74</v>
      </c>
      <c r="D198" s="1" t="s">
        <v>196</v>
      </c>
      <c r="E198" s="34">
        <v>1964</v>
      </c>
      <c r="F198" s="72">
        <f t="shared" si="6"/>
        <v>0</v>
      </c>
      <c r="G198" s="55"/>
      <c r="H198" s="78">
        <f t="shared" si="7"/>
        <v>0</v>
      </c>
      <c r="I198" s="65">
        <v>5.4</v>
      </c>
      <c r="J198" s="65">
        <v>0</v>
      </c>
      <c r="K198" s="65">
        <v>0</v>
      </c>
      <c r="L198" s="65">
        <v>0</v>
      </c>
      <c r="M198" s="54">
        <v>0</v>
      </c>
      <c r="N198" s="54">
        <v>0</v>
      </c>
      <c r="O198" s="54">
        <v>0</v>
      </c>
      <c r="P198" s="54">
        <v>0</v>
      </c>
      <c r="Q198" s="54">
        <v>0</v>
      </c>
      <c r="R198" s="54">
        <v>0</v>
      </c>
      <c r="S198" s="54">
        <v>0</v>
      </c>
      <c r="T198" s="54">
        <v>0</v>
      </c>
      <c r="U198" s="54">
        <v>0</v>
      </c>
      <c r="V198" s="54">
        <v>0</v>
      </c>
      <c r="W198" s="54">
        <v>0</v>
      </c>
      <c r="X198" s="54">
        <v>0</v>
      </c>
      <c r="Y198" s="54">
        <v>0</v>
      </c>
      <c r="Z198" s="35"/>
      <c r="AA198" s="60"/>
      <c r="AB198" s="53"/>
      <c r="AC198" s="53"/>
      <c r="AD198" s="53"/>
      <c r="AE198" s="53"/>
    </row>
    <row r="199" spans="2:31" x14ac:dyDescent="0.3">
      <c r="B199" s="34">
        <v>187</v>
      </c>
      <c r="C199" s="5" t="s">
        <v>198</v>
      </c>
      <c r="D199" s="1" t="s">
        <v>196</v>
      </c>
      <c r="E199" s="35"/>
      <c r="F199" s="72">
        <f t="shared" si="6"/>
        <v>0</v>
      </c>
      <c r="G199" s="52"/>
      <c r="H199" s="78">
        <f t="shared" si="7"/>
        <v>0</v>
      </c>
      <c r="I199" s="64">
        <v>5.4</v>
      </c>
      <c r="J199" s="65">
        <v>0</v>
      </c>
      <c r="K199" s="65">
        <v>0</v>
      </c>
      <c r="L199" s="65">
        <v>0</v>
      </c>
      <c r="M199" s="54">
        <v>0</v>
      </c>
      <c r="N199" s="54">
        <v>0</v>
      </c>
      <c r="O199" s="54">
        <v>0</v>
      </c>
      <c r="P199" s="54">
        <v>0</v>
      </c>
      <c r="Q199" s="54">
        <v>0</v>
      </c>
      <c r="R199" s="54">
        <v>0</v>
      </c>
      <c r="S199" s="54">
        <v>0</v>
      </c>
      <c r="T199" s="54">
        <v>0</v>
      </c>
      <c r="U199" s="54">
        <v>0</v>
      </c>
      <c r="V199" s="54">
        <v>0</v>
      </c>
      <c r="W199" s="54">
        <v>0</v>
      </c>
      <c r="X199" s="54">
        <v>0</v>
      </c>
      <c r="Y199" s="54">
        <v>0</v>
      </c>
      <c r="Z199" s="35"/>
      <c r="AA199" s="60"/>
      <c r="AB199" s="53"/>
      <c r="AC199" s="53"/>
      <c r="AD199" s="53"/>
      <c r="AE199" s="53"/>
    </row>
    <row r="200" spans="2:31" x14ac:dyDescent="0.3">
      <c r="B200" s="34">
        <v>187</v>
      </c>
      <c r="C200" s="5" t="s">
        <v>206</v>
      </c>
      <c r="D200" s="1" t="s">
        <v>204</v>
      </c>
      <c r="E200" s="35"/>
      <c r="F200" s="72">
        <f t="shared" si="6"/>
        <v>0</v>
      </c>
      <c r="G200" s="52"/>
      <c r="H200" s="78">
        <f t="shared" si="7"/>
        <v>0</v>
      </c>
      <c r="I200" s="65">
        <v>0</v>
      </c>
      <c r="J200" s="65">
        <v>0</v>
      </c>
      <c r="K200" s="65">
        <v>0</v>
      </c>
      <c r="L200" s="64">
        <v>5</v>
      </c>
      <c r="M200" s="54">
        <v>0</v>
      </c>
      <c r="N200" s="54">
        <v>0</v>
      </c>
      <c r="O200" s="54">
        <v>0</v>
      </c>
      <c r="P200" s="54">
        <v>0</v>
      </c>
      <c r="Q200" s="54">
        <v>0</v>
      </c>
      <c r="R200" s="54">
        <v>0</v>
      </c>
      <c r="S200" s="54">
        <v>0</v>
      </c>
      <c r="T200" s="54">
        <v>0</v>
      </c>
      <c r="U200" s="54">
        <v>0</v>
      </c>
      <c r="V200" s="54">
        <v>0</v>
      </c>
      <c r="W200" s="54">
        <v>0</v>
      </c>
      <c r="X200" s="54">
        <v>0</v>
      </c>
      <c r="Y200" s="54">
        <v>0</v>
      </c>
      <c r="Z200" s="35"/>
      <c r="AA200" s="60"/>
      <c r="AB200" s="53"/>
      <c r="AC200" s="53"/>
      <c r="AD200" s="53"/>
      <c r="AE200" s="53"/>
    </row>
    <row r="201" spans="2:31" x14ac:dyDescent="0.3">
      <c r="B201" s="34">
        <v>187</v>
      </c>
      <c r="C201" s="5" t="s">
        <v>40</v>
      </c>
      <c r="D201" s="1" t="s">
        <v>6</v>
      </c>
      <c r="E201" s="34">
        <v>1974</v>
      </c>
      <c r="F201" s="72">
        <f t="shared" si="6"/>
        <v>0</v>
      </c>
      <c r="G201" s="55"/>
      <c r="H201" s="78">
        <f t="shared" si="7"/>
        <v>0</v>
      </c>
      <c r="I201" s="64">
        <v>4.5</v>
      </c>
      <c r="J201" s="65">
        <v>0</v>
      </c>
      <c r="K201" s="65">
        <v>0</v>
      </c>
      <c r="L201" s="65">
        <v>0</v>
      </c>
      <c r="M201" s="54">
        <v>0</v>
      </c>
      <c r="N201" s="54">
        <v>0</v>
      </c>
      <c r="O201" s="54">
        <v>0</v>
      </c>
      <c r="P201" s="54">
        <v>0</v>
      </c>
      <c r="Q201" s="54">
        <v>0</v>
      </c>
      <c r="R201" s="54">
        <v>0</v>
      </c>
      <c r="S201" s="54">
        <v>0</v>
      </c>
      <c r="T201" s="54">
        <v>0</v>
      </c>
      <c r="U201" s="54">
        <v>0</v>
      </c>
      <c r="V201" s="54">
        <v>0</v>
      </c>
      <c r="W201" s="54">
        <v>0</v>
      </c>
      <c r="X201" s="54">
        <v>0</v>
      </c>
      <c r="Y201" s="54">
        <v>0</v>
      </c>
      <c r="Z201" s="35"/>
      <c r="AA201" s="60"/>
      <c r="AB201" s="53"/>
      <c r="AC201" s="53"/>
      <c r="AD201" s="53"/>
      <c r="AE201" s="53"/>
    </row>
    <row r="202" spans="2:31" x14ac:dyDescent="0.3">
      <c r="B202" s="34">
        <v>187</v>
      </c>
      <c r="C202" s="5" t="s">
        <v>65</v>
      </c>
      <c r="D202" s="1" t="s">
        <v>6</v>
      </c>
      <c r="E202" s="34">
        <v>1981</v>
      </c>
      <c r="F202" s="72">
        <f t="shared" si="6"/>
        <v>0</v>
      </c>
      <c r="G202" s="55"/>
      <c r="H202" s="78">
        <f t="shared" si="7"/>
        <v>0</v>
      </c>
      <c r="I202" s="64">
        <v>4.5</v>
      </c>
      <c r="J202" s="65">
        <v>0</v>
      </c>
      <c r="K202" s="65">
        <v>0</v>
      </c>
      <c r="L202" s="65">
        <v>0</v>
      </c>
      <c r="M202" s="54">
        <v>0</v>
      </c>
      <c r="N202" s="54">
        <v>0</v>
      </c>
      <c r="O202" s="54">
        <v>0</v>
      </c>
      <c r="P202" s="54">
        <v>0</v>
      </c>
      <c r="Q202" s="54">
        <v>0</v>
      </c>
      <c r="R202" s="54">
        <v>0</v>
      </c>
      <c r="S202" s="54">
        <v>0</v>
      </c>
      <c r="T202" s="54">
        <v>0</v>
      </c>
      <c r="U202" s="54">
        <v>0</v>
      </c>
      <c r="V202" s="54">
        <v>0</v>
      </c>
      <c r="W202" s="54">
        <v>0</v>
      </c>
      <c r="X202" s="54">
        <v>0</v>
      </c>
      <c r="Y202" s="54">
        <v>0</v>
      </c>
      <c r="Z202" s="35"/>
      <c r="AA202" s="60"/>
      <c r="AB202" s="53"/>
      <c r="AC202" s="53"/>
      <c r="AD202" s="53"/>
      <c r="AE202" s="53"/>
    </row>
    <row r="203" spans="2:31" x14ac:dyDescent="0.3">
      <c r="B203" s="34">
        <v>187</v>
      </c>
      <c r="C203" s="5" t="s">
        <v>110</v>
      </c>
      <c r="D203" s="1" t="s">
        <v>6</v>
      </c>
      <c r="E203" s="35"/>
      <c r="F203" s="72">
        <f t="shared" si="6"/>
        <v>0</v>
      </c>
      <c r="G203" s="55"/>
      <c r="H203" s="78">
        <f t="shared" si="7"/>
        <v>0</v>
      </c>
      <c r="I203" s="64">
        <v>4.5</v>
      </c>
      <c r="J203" s="65">
        <v>0</v>
      </c>
      <c r="K203" s="65">
        <v>0</v>
      </c>
      <c r="L203" s="65">
        <v>0</v>
      </c>
      <c r="M203" s="54">
        <v>0</v>
      </c>
      <c r="N203" s="54">
        <v>0</v>
      </c>
      <c r="O203" s="54">
        <v>0</v>
      </c>
      <c r="P203" s="54">
        <v>0</v>
      </c>
      <c r="Q203" s="54">
        <v>0</v>
      </c>
      <c r="R203" s="54">
        <v>0</v>
      </c>
      <c r="S203" s="54">
        <v>0</v>
      </c>
      <c r="T203" s="54">
        <v>0</v>
      </c>
      <c r="U203" s="54">
        <v>0</v>
      </c>
      <c r="V203" s="54">
        <v>0</v>
      </c>
      <c r="W203" s="54">
        <v>0</v>
      </c>
      <c r="X203" s="54">
        <v>0</v>
      </c>
      <c r="Y203" s="54">
        <v>0</v>
      </c>
      <c r="Z203" s="35"/>
      <c r="AA203" s="60"/>
      <c r="AB203" s="53"/>
      <c r="AC203" s="53"/>
      <c r="AD203" s="53"/>
      <c r="AE203" s="53"/>
    </row>
    <row r="204" spans="2:31" x14ac:dyDescent="0.3">
      <c r="B204" s="34">
        <v>187</v>
      </c>
      <c r="C204" s="5" t="s">
        <v>131</v>
      </c>
      <c r="D204" s="1" t="s">
        <v>196</v>
      </c>
      <c r="E204" s="29">
        <v>1965</v>
      </c>
      <c r="F204" s="72">
        <f t="shared" si="6"/>
        <v>0</v>
      </c>
      <c r="G204" s="55"/>
      <c r="H204" s="78">
        <f t="shared" si="7"/>
        <v>0</v>
      </c>
      <c r="I204" s="65">
        <v>0</v>
      </c>
      <c r="J204" s="65">
        <v>0</v>
      </c>
      <c r="K204" s="64">
        <v>3.75</v>
      </c>
      <c r="L204" s="65">
        <v>0</v>
      </c>
      <c r="M204" s="54">
        <v>0</v>
      </c>
      <c r="N204" s="54">
        <v>0</v>
      </c>
      <c r="O204" s="54">
        <v>0</v>
      </c>
      <c r="P204" s="54">
        <v>0</v>
      </c>
      <c r="Q204" s="54">
        <v>0</v>
      </c>
      <c r="R204" s="54">
        <v>0</v>
      </c>
      <c r="S204" s="54">
        <v>0</v>
      </c>
      <c r="T204" s="54">
        <v>0</v>
      </c>
      <c r="U204" s="54">
        <v>0</v>
      </c>
      <c r="V204" s="54">
        <v>0</v>
      </c>
      <c r="W204" s="54">
        <v>0</v>
      </c>
      <c r="X204" s="54">
        <v>0</v>
      </c>
      <c r="Y204" s="54">
        <v>0</v>
      </c>
      <c r="Z204" s="35"/>
      <c r="AA204" s="60"/>
      <c r="AB204" s="53"/>
      <c r="AC204" s="53"/>
      <c r="AD204" s="53"/>
      <c r="AE204" s="53"/>
    </row>
    <row r="205" spans="2:31" x14ac:dyDescent="0.3">
      <c r="B205" s="34">
        <v>187</v>
      </c>
      <c r="C205" s="5" t="s">
        <v>95</v>
      </c>
      <c r="D205" s="1" t="s">
        <v>6</v>
      </c>
      <c r="E205" s="35"/>
      <c r="F205" s="72">
        <f t="shared" si="6"/>
        <v>0</v>
      </c>
      <c r="G205" s="55"/>
      <c r="H205" s="78">
        <f t="shared" si="7"/>
        <v>0</v>
      </c>
      <c r="I205" s="65">
        <v>0</v>
      </c>
      <c r="J205" s="65">
        <v>0</v>
      </c>
      <c r="K205" s="65">
        <v>0</v>
      </c>
      <c r="L205" s="64">
        <v>3</v>
      </c>
      <c r="M205" s="54">
        <v>0</v>
      </c>
      <c r="N205" s="54">
        <v>0</v>
      </c>
      <c r="O205" s="54">
        <v>0</v>
      </c>
      <c r="P205" s="54">
        <v>0</v>
      </c>
      <c r="Q205" s="54">
        <v>0</v>
      </c>
      <c r="R205" s="54">
        <v>0</v>
      </c>
      <c r="S205" s="54">
        <v>0</v>
      </c>
      <c r="T205" s="54">
        <v>0</v>
      </c>
      <c r="U205" s="54">
        <v>0</v>
      </c>
      <c r="V205" s="54">
        <v>0</v>
      </c>
      <c r="W205" s="54">
        <v>0</v>
      </c>
      <c r="X205" s="54">
        <v>0</v>
      </c>
      <c r="Y205" s="54">
        <v>0</v>
      </c>
      <c r="Z205" s="35"/>
      <c r="AA205" s="60"/>
      <c r="AB205" s="53"/>
      <c r="AC205" s="53"/>
      <c r="AD205" s="53"/>
      <c r="AE205" s="53"/>
    </row>
    <row r="206" spans="2:31" x14ac:dyDescent="0.3">
      <c r="B206" s="34">
        <v>187</v>
      </c>
      <c r="C206" s="5" t="s">
        <v>125</v>
      </c>
      <c r="D206" s="1" t="s">
        <v>6</v>
      </c>
      <c r="E206" s="35"/>
      <c r="F206" s="72">
        <f t="shared" si="6"/>
        <v>0</v>
      </c>
      <c r="G206" s="55"/>
      <c r="H206" s="78">
        <f t="shared" si="7"/>
        <v>0</v>
      </c>
      <c r="I206" s="65">
        <v>0</v>
      </c>
      <c r="J206" s="65">
        <v>0</v>
      </c>
      <c r="K206" s="65">
        <v>0</v>
      </c>
      <c r="L206" s="64">
        <v>3</v>
      </c>
      <c r="M206" s="54">
        <v>0</v>
      </c>
      <c r="N206" s="54">
        <v>0</v>
      </c>
      <c r="O206" s="54">
        <v>0</v>
      </c>
      <c r="P206" s="54">
        <v>0</v>
      </c>
      <c r="Q206" s="54">
        <v>0</v>
      </c>
      <c r="R206" s="54">
        <v>0</v>
      </c>
      <c r="S206" s="54">
        <v>0</v>
      </c>
      <c r="T206" s="54">
        <v>0</v>
      </c>
      <c r="U206" s="54">
        <v>0</v>
      </c>
      <c r="V206" s="54">
        <v>0</v>
      </c>
      <c r="W206" s="54">
        <v>0</v>
      </c>
      <c r="X206" s="54">
        <v>0</v>
      </c>
      <c r="Y206" s="54">
        <v>0</v>
      </c>
      <c r="Z206" s="35"/>
      <c r="AA206" s="60"/>
      <c r="AB206" s="53"/>
      <c r="AC206" s="53"/>
      <c r="AD206" s="53"/>
      <c r="AE206" s="53"/>
    </row>
    <row r="207" spans="2:31" x14ac:dyDescent="0.3">
      <c r="B207" s="34">
        <v>187</v>
      </c>
      <c r="C207" s="5" t="s">
        <v>5</v>
      </c>
      <c r="D207" s="1" t="s">
        <v>6</v>
      </c>
      <c r="E207" s="35"/>
      <c r="F207" s="72">
        <f t="shared" si="6"/>
        <v>0</v>
      </c>
      <c r="G207" s="52"/>
      <c r="H207" s="78">
        <f t="shared" si="7"/>
        <v>0</v>
      </c>
      <c r="I207" s="64">
        <v>2.7</v>
      </c>
      <c r="J207" s="65">
        <v>0</v>
      </c>
      <c r="K207" s="65">
        <v>0</v>
      </c>
      <c r="L207" s="65">
        <v>0</v>
      </c>
      <c r="M207" s="54">
        <v>0</v>
      </c>
      <c r="N207" s="54">
        <v>0</v>
      </c>
      <c r="O207" s="54">
        <v>0</v>
      </c>
      <c r="P207" s="54">
        <v>0</v>
      </c>
      <c r="Q207" s="54">
        <v>0</v>
      </c>
      <c r="R207" s="54">
        <v>0</v>
      </c>
      <c r="S207" s="54">
        <v>0</v>
      </c>
      <c r="T207" s="54">
        <v>0</v>
      </c>
      <c r="U207" s="54">
        <v>0</v>
      </c>
      <c r="V207" s="54">
        <v>0</v>
      </c>
      <c r="W207" s="54">
        <v>0</v>
      </c>
      <c r="X207" s="54">
        <v>0</v>
      </c>
      <c r="Y207" s="54">
        <v>0</v>
      </c>
      <c r="Z207" s="35"/>
      <c r="AA207" s="60"/>
      <c r="AB207" s="53"/>
      <c r="AC207" s="53"/>
      <c r="AD207" s="53"/>
      <c r="AE207" s="53"/>
    </row>
    <row r="208" spans="2:31" x14ac:dyDescent="0.3">
      <c r="B208" s="34">
        <v>187</v>
      </c>
      <c r="C208" s="5" t="s">
        <v>39</v>
      </c>
      <c r="D208" s="1" t="s">
        <v>154</v>
      </c>
      <c r="E208" s="34">
        <v>1971</v>
      </c>
      <c r="F208" s="72">
        <f t="shared" si="6"/>
        <v>0</v>
      </c>
      <c r="G208" s="55"/>
      <c r="H208" s="78">
        <f t="shared" si="7"/>
        <v>0</v>
      </c>
      <c r="I208" s="65">
        <v>0</v>
      </c>
      <c r="J208" s="64">
        <v>2.335</v>
      </c>
      <c r="K208" s="65">
        <v>0</v>
      </c>
      <c r="L208" s="65">
        <v>0</v>
      </c>
      <c r="M208" s="54">
        <v>0</v>
      </c>
      <c r="N208" s="54">
        <v>0</v>
      </c>
      <c r="O208" s="54">
        <v>0</v>
      </c>
      <c r="P208" s="54">
        <v>0</v>
      </c>
      <c r="Q208" s="54">
        <v>0</v>
      </c>
      <c r="R208" s="54">
        <v>0</v>
      </c>
      <c r="S208" s="54">
        <v>0</v>
      </c>
      <c r="T208" s="54">
        <v>0</v>
      </c>
      <c r="U208" s="54">
        <v>0</v>
      </c>
      <c r="V208" s="54">
        <v>0</v>
      </c>
      <c r="W208" s="54">
        <v>0</v>
      </c>
      <c r="X208" s="54">
        <v>0</v>
      </c>
      <c r="Y208" s="54">
        <v>0</v>
      </c>
      <c r="Z208" s="35"/>
      <c r="AA208" s="60"/>
      <c r="AB208" s="53"/>
      <c r="AC208" s="53"/>
      <c r="AD208" s="53"/>
      <c r="AE208" s="53"/>
    </row>
    <row r="209" spans="2:31" x14ac:dyDescent="0.3">
      <c r="B209" s="34">
        <v>187</v>
      </c>
      <c r="C209" s="5" t="s">
        <v>112</v>
      </c>
      <c r="D209" s="1" t="s">
        <v>196</v>
      </c>
      <c r="E209" s="34">
        <v>1965</v>
      </c>
      <c r="F209" s="72">
        <f t="shared" si="6"/>
        <v>0</v>
      </c>
      <c r="G209" s="55"/>
      <c r="H209" s="78">
        <f t="shared" si="7"/>
        <v>0</v>
      </c>
      <c r="I209" s="64">
        <v>2.25</v>
      </c>
      <c r="J209" s="65">
        <v>0</v>
      </c>
      <c r="K209" s="65">
        <v>0</v>
      </c>
      <c r="L209" s="65">
        <v>0</v>
      </c>
      <c r="M209" s="54">
        <v>0</v>
      </c>
      <c r="N209" s="54">
        <v>0</v>
      </c>
      <c r="O209" s="54">
        <v>0</v>
      </c>
      <c r="P209" s="54">
        <v>0</v>
      </c>
      <c r="Q209" s="54">
        <v>0</v>
      </c>
      <c r="R209" s="54">
        <v>0</v>
      </c>
      <c r="S209" s="54">
        <v>0</v>
      </c>
      <c r="T209" s="54">
        <v>0</v>
      </c>
      <c r="U209" s="54">
        <v>0</v>
      </c>
      <c r="V209" s="54">
        <v>0</v>
      </c>
      <c r="W209" s="54">
        <v>0</v>
      </c>
      <c r="X209" s="54">
        <v>0</v>
      </c>
      <c r="Y209" s="54">
        <v>0</v>
      </c>
      <c r="Z209" s="35"/>
      <c r="AA209" s="60"/>
      <c r="AB209" s="53"/>
      <c r="AC209" s="53"/>
      <c r="AD209" s="53"/>
      <c r="AE209" s="53"/>
    </row>
    <row r="210" spans="2:31" x14ac:dyDescent="0.3">
      <c r="B210" s="34">
        <v>187</v>
      </c>
      <c r="C210" s="5" t="s">
        <v>111</v>
      </c>
      <c r="D210" s="1" t="s">
        <v>6</v>
      </c>
      <c r="E210" s="35"/>
      <c r="F210" s="72">
        <f t="shared" si="6"/>
        <v>0</v>
      </c>
      <c r="G210" s="55"/>
      <c r="H210" s="78">
        <f t="shared" si="7"/>
        <v>0</v>
      </c>
      <c r="I210" s="64">
        <v>2.25</v>
      </c>
      <c r="J210" s="65">
        <v>0</v>
      </c>
      <c r="K210" s="65">
        <v>0</v>
      </c>
      <c r="L210" s="65">
        <v>0</v>
      </c>
      <c r="M210" s="54">
        <v>0</v>
      </c>
      <c r="N210" s="54">
        <v>0</v>
      </c>
      <c r="O210" s="54">
        <v>0</v>
      </c>
      <c r="P210" s="54">
        <v>0</v>
      </c>
      <c r="Q210" s="54">
        <v>0</v>
      </c>
      <c r="R210" s="54">
        <v>0</v>
      </c>
      <c r="S210" s="54">
        <v>0</v>
      </c>
      <c r="T210" s="54">
        <v>0</v>
      </c>
      <c r="U210" s="54">
        <v>0</v>
      </c>
      <c r="V210" s="54">
        <v>0</v>
      </c>
      <c r="W210" s="54">
        <v>0</v>
      </c>
      <c r="X210" s="54">
        <v>0</v>
      </c>
      <c r="Y210" s="54">
        <v>0</v>
      </c>
      <c r="Z210" s="35"/>
      <c r="AA210" s="60"/>
      <c r="AB210" s="53"/>
      <c r="AC210" s="53"/>
      <c r="AD210" s="53"/>
      <c r="AE210" s="53"/>
    </row>
    <row r="211" spans="2:31" s="4" customFormat="1" x14ac:dyDescent="0.3">
      <c r="B211" s="34">
        <v>187</v>
      </c>
      <c r="C211" s="5" t="s">
        <v>114</v>
      </c>
      <c r="D211" s="1" t="s">
        <v>6</v>
      </c>
      <c r="E211" s="35"/>
      <c r="F211" s="72">
        <f t="shared" si="6"/>
        <v>0</v>
      </c>
      <c r="G211" s="55"/>
      <c r="H211" s="78">
        <f t="shared" si="7"/>
        <v>0</v>
      </c>
      <c r="I211" s="64">
        <v>2.25</v>
      </c>
      <c r="J211" s="65">
        <v>0</v>
      </c>
      <c r="K211" s="65">
        <v>0</v>
      </c>
      <c r="L211" s="65">
        <v>0</v>
      </c>
      <c r="M211" s="54">
        <v>0</v>
      </c>
      <c r="N211" s="54">
        <v>0</v>
      </c>
      <c r="O211" s="54">
        <v>0</v>
      </c>
      <c r="P211" s="54">
        <v>0</v>
      </c>
      <c r="Q211" s="54">
        <v>0</v>
      </c>
      <c r="R211" s="54">
        <v>0</v>
      </c>
      <c r="S211" s="54">
        <v>0</v>
      </c>
      <c r="T211" s="54">
        <v>0</v>
      </c>
      <c r="U211" s="54">
        <v>0</v>
      </c>
      <c r="V211" s="54">
        <v>0</v>
      </c>
      <c r="W211" s="54">
        <v>0</v>
      </c>
      <c r="X211" s="54">
        <v>0</v>
      </c>
      <c r="Y211" s="54">
        <v>0</v>
      </c>
      <c r="Z211" s="35"/>
      <c r="AA211" s="60"/>
      <c r="AB211" s="53"/>
      <c r="AC211" s="53"/>
      <c r="AD211" s="53"/>
      <c r="AE211" s="53"/>
    </row>
    <row r="212" spans="2:31" s="4" customFormat="1" x14ac:dyDescent="0.3">
      <c r="B212" s="34">
        <v>187</v>
      </c>
      <c r="C212" s="5" t="s">
        <v>136</v>
      </c>
      <c r="D212" s="1" t="s">
        <v>6</v>
      </c>
      <c r="E212" s="34">
        <v>1977</v>
      </c>
      <c r="F212" s="72">
        <f t="shared" si="6"/>
        <v>0</v>
      </c>
      <c r="G212" s="55"/>
      <c r="H212" s="78">
        <f t="shared" si="7"/>
        <v>0</v>
      </c>
      <c r="I212" s="65">
        <v>0</v>
      </c>
      <c r="J212" s="65">
        <v>0</v>
      </c>
      <c r="K212" s="65">
        <v>0</v>
      </c>
      <c r="L212" s="64">
        <v>2.25</v>
      </c>
      <c r="M212" s="54">
        <v>0</v>
      </c>
      <c r="N212" s="54">
        <v>0</v>
      </c>
      <c r="O212" s="54">
        <v>0</v>
      </c>
      <c r="P212" s="54">
        <v>0</v>
      </c>
      <c r="Q212" s="54">
        <v>0</v>
      </c>
      <c r="R212" s="54">
        <v>0</v>
      </c>
      <c r="S212" s="54">
        <v>0</v>
      </c>
      <c r="T212" s="54">
        <v>0</v>
      </c>
      <c r="U212" s="54">
        <v>0</v>
      </c>
      <c r="V212" s="54">
        <v>0</v>
      </c>
      <c r="W212" s="54">
        <v>0</v>
      </c>
      <c r="X212" s="54">
        <v>0</v>
      </c>
      <c r="Y212" s="54">
        <v>0</v>
      </c>
      <c r="Z212" s="35"/>
      <c r="AA212" s="60"/>
      <c r="AB212" s="53"/>
      <c r="AC212" s="53"/>
      <c r="AD212" s="53"/>
      <c r="AE212" s="53"/>
    </row>
    <row r="213" spans="2:31" s="4" customFormat="1" x14ac:dyDescent="0.3">
      <c r="B213" s="34">
        <v>187</v>
      </c>
      <c r="C213" s="5" t="s">
        <v>137</v>
      </c>
      <c r="D213" s="1" t="s">
        <v>6</v>
      </c>
      <c r="E213" s="35"/>
      <c r="F213" s="72">
        <f t="shared" si="6"/>
        <v>0</v>
      </c>
      <c r="G213" s="55"/>
      <c r="H213" s="78">
        <f t="shared" si="7"/>
        <v>0</v>
      </c>
      <c r="I213" s="65">
        <v>0</v>
      </c>
      <c r="J213" s="65">
        <v>0</v>
      </c>
      <c r="K213" s="65">
        <v>0</v>
      </c>
      <c r="L213" s="64">
        <v>1.8</v>
      </c>
      <c r="M213" s="54">
        <v>0</v>
      </c>
      <c r="N213" s="54">
        <v>0</v>
      </c>
      <c r="O213" s="54">
        <v>0</v>
      </c>
      <c r="P213" s="54">
        <v>0</v>
      </c>
      <c r="Q213" s="54">
        <v>0</v>
      </c>
      <c r="R213" s="54">
        <v>0</v>
      </c>
      <c r="S213" s="54">
        <v>0</v>
      </c>
      <c r="T213" s="54">
        <v>0</v>
      </c>
      <c r="U213" s="54">
        <v>0</v>
      </c>
      <c r="V213" s="54">
        <v>0</v>
      </c>
      <c r="W213" s="54">
        <v>0</v>
      </c>
      <c r="X213" s="54">
        <v>0</v>
      </c>
      <c r="Y213" s="54">
        <v>0</v>
      </c>
      <c r="Z213" s="35"/>
      <c r="AA213" s="60"/>
      <c r="AB213" s="53"/>
      <c r="AC213" s="53"/>
      <c r="AD213" s="53"/>
      <c r="AE213" s="53"/>
    </row>
    <row r="214" spans="2:31" s="4" customFormat="1" x14ac:dyDescent="0.3">
      <c r="B214" s="34">
        <v>187</v>
      </c>
      <c r="C214" s="5" t="s">
        <v>130</v>
      </c>
      <c r="D214" s="1" t="s">
        <v>196</v>
      </c>
      <c r="E214" s="34">
        <v>1965</v>
      </c>
      <c r="F214" s="72">
        <f t="shared" si="6"/>
        <v>0</v>
      </c>
      <c r="G214" s="55"/>
      <c r="H214" s="78">
        <f t="shared" si="7"/>
        <v>0</v>
      </c>
      <c r="I214" s="65">
        <v>0</v>
      </c>
      <c r="J214" s="65">
        <v>0</v>
      </c>
      <c r="K214" s="64">
        <v>1.5</v>
      </c>
      <c r="L214" s="65">
        <v>0</v>
      </c>
      <c r="M214" s="54">
        <v>0</v>
      </c>
      <c r="N214" s="54">
        <v>0</v>
      </c>
      <c r="O214" s="54">
        <v>0</v>
      </c>
      <c r="P214" s="54">
        <v>0</v>
      </c>
      <c r="Q214" s="54">
        <v>0</v>
      </c>
      <c r="R214" s="54">
        <v>0</v>
      </c>
      <c r="S214" s="54">
        <v>0</v>
      </c>
      <c r="T214" s="54">
        <v>0</v>
      </c>
      <c r="U214" s="54">
        <v>0</v>
      </c>
      <c r="V214" s="54">
        <v>0</v>
      </c>
      <c r="W214" s="54">
        <v>0</v>
      </c>
      <c r="X214" s="54">
        <v>0</v>
      </c>
      <c r="Y214" s="54">
        <v>0</v>
      </c>
      <c r="Z214" s="35"/>
      <c r="AA214" s="60"/>
      <c r="AB214" s="53"/>
      <c r="AC214" s="53"/>
      <c r="AD214" s="53"/>
      <c r="AE214" s="53"/>
    </row>
    <row r="215" spans="2:31" s="4" customFormat="1" x14ac:dyDescent="0.3">
      <c r="B215" s="34">
        <v>187</v>
      </c>
      <c r="C215" s="5" t="s">
        <v>99</v>
      </c>
      <c r="D215" s="1" t="s">
        <v>154</v>
      </c>
      <c r="E215" s="29">
        <v>1968</v>
      </c>
      <c r="F215" s="72">
        <f t="shared" si="6"/>
        <v>0</v>
      </c>
      <c r="G215" s="55"/>
      <c r="H215" s="78">
        <f t="shared" si="7"/>
        <v>0</v>
      </c>
      <c r="I215" s="65">
        <v>0</v>
      </c>
      <c r="J215" s="65">
        <v>0</v>
      </c>
      <c r="K215" s="64">
        <v>1.5</v>
      </c>
      <c r="L215" s="65">
        <v>0</v>
      </c>
      <c r="M215" s="54">
        <v>0</v>
      </c>
      <c r="N215" s="54">
        <v>0</v>
      </c>
      <c r="O215" s="54">
        <v>0</v>
      </c>
      <c r="P215" s="54">
        <v>0</v>
      </c>
      <c r="Q215" s="54">
        <v>0</v>
      </c>
      <c r="R215" s="54">
        <v>0</v>
      </c>
      <c r="S215" s="54">
        <v>0</v>
      </c>
      <c r="T215" s="54">
        <v>0</v>
      </c>
      <c r="U215" s="54">
        <v>0</v>
      </c>
      <c r="V215" s="54">
        <v>0</v>
      </c>
      <c r="W215" s="54">
        <v>0</v>
      </c>
      <c r="X215" s="54">
        <v>0</v>
      </c>
      <c r="Y215" s="54">
        <v>0</v>
      </c>
      <c r="Z215" s="35"/>
      <c r="AA215" s="60"/>
      <c r="AB215" s="53"/>
      <c r="AC215" s="53"/>
      <c r="AD215" s="53"/>
      <c r="AE215" s="53"/>
    </row>
    <row r="216" spans="2:31" s="4" customFormat="1" x14ac:dyDescent="0.3">
      <c r="B216" s="34">
        <v>187</v>
      </c>
      <c r="C216" s="5" t="s">
        <v>133</v>
      </c>
      <c r="D216" s="1" t="s">
        <v>154</v>
      </c>
      <c r="E216" s="29">
        <v>1968</v>
      </c>
      <c r="F216" s="72">
        <f t="shared" si="6"/>
        <v>0</v>
      </c>
      <c r="G216" s="55"/>
      <c r="H216" s="78">
        <f t="shared" si="7"/>
        <v>0</v>
      </c>
      <c r="I216" s="65">
        <v>0</v>
      </c>
      <c r="J216" s="65">
        <v>0</v>
      </c>
      <c r="K216" s="64">
        <v>1.5</v>
      </c>
      <c r="L216" s="65">
        <v>0</v>
      </c>
      <c r="M216" s="54">
        <v>0</v>
      </c>
      <c r="N216" s="54">
        <v>0</v>
      </c>
      <c r="O216" s="54">
        <v>0</v>
      </c>
      <c r="P216" s="54">
        <v>0</v>
      </c>
      <c r="Q216" s="54">
        <v>0</v>
      </c>
      <c r="R216" s="54">
        <v>0</v>
      </c>
      <c r="S216" s="54">
        <v>0</v>
      </c>
      <c r="T216" s="54">
        <v>0</v>
      </c>
      <c r="U216" s="54">
        <v>0</v>
      </c>
      <c r="V216" s="54">
        <v>0</v>
      </c>
      <c r="W216" s="54">
        <v>0</v>
      </c>
      <c r="X216" s="54">
        <v>0</v>
      </c>
      <c r="Y216" s="54">
        <v>0</v>
      </c>
      <c r="Z216" s="35"/>
      <c r="AA216" s="60"/>
      <c r="AB216" s="53"/>
      <c r="AC216" s="53"/>
      <c r="AD216" s="53"/>
      <c r="AE216" s="53"/>
    </row>
    <row r="217" spans="2:31" s="4" customFormat="1" x14ac:dyDescent="0.3">
      <c r="B217" s="34">
        <v>187</v>
      </c>
      <c r="C217" s="5" t="s">
        <v>60</v>
      </c>
      <c r="D217" s="1" t="s">
        <v>6</v>
      </c>
      <c r="E217" s="35"/>
      <c r="F217" s="72">
        <f t="shared" si="6"/>
        <v>0</v>
      </c>
      <c r="G217" s="55"/>
      <c r="H217" s="78">
        <f t="shared" si="7"/>
        <v>0</v>
      </c>
      <c r="I217" s="65">
        <v>0</v>
      </c>
      <c r="J217" s="65">
        <v>0</v>
      </c>
      <c r="K217" s="65">
        <v>0</v>
      </c>
      <c r="L217" s="64">
        <v>1.5</v>
      </c>
      <c r="M217" s="54">
        <v>0</v>
      </c>
      <c r="N217" s="54">
        <v>0</v>
      </c>
      <c r="O217" s="54">
        <v>0</v>
      </c>
      <c r="P217" s="54">
        <v>0</v>
      </c>
      <c r="Q217" s="54">
        <v>0</v>
      </c>
      <c r="R217" s="54">
        <v>0</v>
      </c>
      <c r="S217" s="54">
        <v>0</v>
      </c>
      <c r="T217" s="54">
        <v>0</v>
      </c>
      <c r="U217" s="54">
        <v>0</v>
      </c>
      <c r="V217" s="54">
        <v>0</v>
      </c>
      <c r="W217" s="54">
        <v>0</v>
      </c>
      <c r="X217" s="54">
        <v>0</v>
      </c>
      <c r="Y217" s="54">
        <v>0</v>
      </c>
      <c r="Z217" s="35"/>
      <c r="AA217" s="60"/>
      <c r="AB217" s="53"/>
      <c r="AC217" s="53"/>
      <c r="AD217" s="53"/>
      <c r="AE217" s="53"/>
    </row>
    <row r="218" spans="2:31" s="4" customFormat="1" x14ac:dyDescent="0.3">
      <c r="B218" s="34">
        <v>187</v>
      </c>
      <c r="C218" s="5" t="s">
        <v>72</v>
      </c>
      <c r="D218" s="1" t="s">
        <v>154</v>
      </c>
      <c r="E218" s="34">
        <v>1968</v>
      </c>
      <c r="F218" s="72">
        <f t="shared" si="6"/>
        <v>0</v>
      </c>
      <c r="G218" s="55"/>
      <c r="H218" s="78">
        <f t="shared" si="7"/>
        <v>0</v>
      </c>
      <c r="I218" s="65">
        <v>0</v>
      </c>
      <c r="J218" s="65">
        <v>0</v>
      </c>
      <c r="K218" s="65">
        <v>0</v>
      </c>
      <c r="L218" s="64">
        <v>1.5</v>
      </c>
      <c r="M218" s="54">
        <v>0</v>
      </c>
      <c r="N218" s="54">
        <v>0</v>
      </c>
      <c r="O218" s="54">
        <v>0</v>
      </c>
      <c r="P218" s="54">
        <v>0</v>
      </c>
      <c r="Q218" s="54">
        <v>0</v>
      </c>
      <c r="R218" s="54">
        <v>0</v>
      </c>
      <c r="S218" s="54">
        <v>0</v>
      </c>
      <c r="T218" s="54">
        <v>0</v>
      </c>
      <c r="U218" s="54">
        <v>0</v>
      </c>
      <c r="V218" s="54">
        <v>0</v>
      </c>
      <c r="W218" s="54">
        <v>0</v>
      </c>
      <c r="X218" s="54">
        <v>0</v>
      </c>
      <c r="Y218" s="54">
        <v>0</v>
      </c>
      <c r="Z218" s="35"/>
      <c r="AA218" s="60"/>
      <c r="AB218" s="53"/>
      <c r="AC218" s="53"/>
      <c r="AD218" s="53"/>
      <c r="AE218" s="53"/>
    </row>
    <row r="219" spans="2:31" s="4" customFormat="1" x14ac:dyDescent="0.3">
      <c r="B219" s="34">
        <v>187</v>
      </c>
      <c r="C219" s="5" t="s">
        <v>127</v>
      </c>
      <c r="D219" s="1" t="s">
        <v>6</v>
      </c>
      <c r="E219" s="35"/>
      <c r="F219" s="72">
        <f t="shared" si="6"/>
        <v>0</v>
      </c>
      <c r="G219" s="55"/>
      <c r="H219" s="78">
        <f t="shared" si="7"/>
        <v>0</v>
      </c>
      <c r="I219" s="65">
        <v>0</v>
      </c>
      <c r="J219" s="65">
        <v>0</v>
      </c>
      <c r="K219" s="65">
        <v>0</v>
      </c>
      <c r="L219" s="64">
        <v>1.5</v>
      </c>
      <c r="M219" s="54">
        <v>0</v>
      </c>
      <c r="N219" s="54">
        <v>0</v>
      </c>
      <c r="O219" s="54">
        <v>0</v>
      </c>
      <c r="P219" s="54">
        <v>0</v>
      </c>
      <c r="Q219" s="54">
        <v>0</v>
      </c>
      <c r="R219" s="54">
        <v>0</v>
      </c>
      <c r="S219" s="54">
        <v>0</v>
      </c>
      <c r="T219" s="54">
        <v>0</v>
      </c>
      <c r="U219" s="54">
        <v>0</v>
      </c>
      <c r="V219" s="54">
        <v>0</v>
      </c>
      <c r="W219" s="54">
        <v>0</v>
      </c>
      <c r="X219" s="54">
        <v>0</v>
      </c>
      <c r="Y219" s="54">
        <v>0</v>
      </c>
      <c r="Z219" s="35"/>
      <c r="AA219" s="60"/>
      <c r="AB219" s="53"/>
      <c r="AC219" s="53"/>
      <c r="AD219" s="53"/>
      <c r="AE219" s="53"/>
    </row>
    <row r="220" spans="2:31" s="4" customFormat="1" x14ac:dyDescent="0.3">
      <c r="B220" s="34">
        <v>187</v>
      </c>
      <c r="C220" s="5" t="s">
        <v>128</v>
      </c>
      <c r="D220" s="1" t="s">
        <v>6</v>
      </c>
      <c r="E220" s="35"/>
      <c r="F220" s="72">
        <f t="shared" si="6"/>
        <v>0</v>
      </c>
      <c r="G220" s="55"/>
      <c r="H220" s="78">
        <f t="shared" si="7"/>
        <v>0</v>
      </c>
      <c r="I220" s="65">
        <v>0</v>
      </c>
      <c r="J220" s="65">
        <v>0</v>
      </c>
      <c r="K220" s="65">
        <v>0</v>
      </c>
      <c r="L220" s="64">
        <v>1.5</v>
      </c>
      <c r="M220" s="54">
        <v>0</v>
      </c>
      <c r="N220" s="54">
        <v>0</v>
      </c>
      <c r="O220" s="54">
        <v>0</v>
      </c>
      <c r="P220" s="54">
        <v>0</v>
      </c>
      <c r="Q220" s="54">
        <v>0</v>
      </c>
      <c r="R220" s="54">
        <v>0</v>
      </c>
      <c r="S220" s="54">
        <v>0</v>
      </c>
      <c r="T220" s="54">
        <v>0</v>
      </c>
      <c r="U220" s="54">
        <v>0</v>
      </c>
      <c r="V220" s="54">
        <v>0</v>
      </c>
      <c r="W220" s="54">
        <v>0</v>
      </c>
      <c r="X220" s="54">
        <v>0</v>
      </c>
      <c r="Y220" s="54">
        <v>0</v>
      </c>
      <c r="Z220" s="35"/>
      <c r="AA220" s="60"/>
      <c r="AB220" s="53"/>
      <c r="AC220" s="53"/>
      <c r="AD220" s="53"/>
      <c r="AE220" s="53"/>
    </row>
    <row r="221" spans="2:31" s="4" customFormat="1" x14ac:dyDescent="0.3">
      <c r="B221" s="34">
        <v>187</v>
      </c>
      <c r="C221" s="5" t="s">
        <v>80</v>
      </c>
      <c r="D221" s="1" t="s">
        <v>196</v>
      </c>
      <c r="E221" s="34">
        <v>1963</v>
      </c>
      <c r="F221" s="72">
        <f t="shared" si="6"/>
        <v>0</v>
      </c>
      <c r="G221" s="55"/>
      <c r="H221" s="78">
        <f t="shared" si="7"/>
        <v>0</v>
      </c>
      <c r="I221" s="65">
        <v>0</v>
      </c>
      <c r="J221" s="64">
        <v>1.4</v>
      </c>
      <c r="K221" s="65">
        <v>0</v>
      </c>
      <c r="L221" s="65">
        <v>0</v>
      </c>
      <c r="M221" s="54">
        <v>0</v>
      </c>
      <c r="N221" s="54">
        <v>0</v>
      </c>
      <c r="O221" s="54">
        <v>0</v>
      </c>
      <c r="P221" s="54">
        <v>0</v>
      </c>
      <c r="Q221" s="54">
        <v>0</v>
      </c>
      <c r="R221" s="54">
        <v>0</v>
      </c>
      <c r="S221" s="54">
        <v>0</v>
      </c>
      <c r="T221" s="54">
        <v>0</v>
      </c>
      <c r="U221" s="54">
        <v>0</v>
      </c>
      <c r="V221" s="54">
        <v>0</v>
      </c>
      <c r="W221" s="54">
        <v>0</v>
      </c>
      <c r="X221" s="54">
        <v>0</v>
      </c>
      <c r="Y221" s="54">
        <v>0</v>
      </c>
      <c r="Z221" s="35"/>
      <c r="AA221" s="60"/>
      <c r="AB221" s="53"/>
      <c r="AC221" s="53"/>
      <c r="AD221" s="53"/>
      <c r="AE221" s="53"/>
    </row>
    <row r="222" spans="2:31" s="4" customFormat="1" x14ac:dyDescent="0.3">
      <c r="B222" s="34">
        <v>187</v>
      </c>
      <c r="C222" s="5" t="s">
        <v>138</v>
      </c>
      <c r="D222" s="1" t="s">
        <v>6</v>
      </c>
      <c r="E222" s="35"/>
      <c r="F222" s="72">
        <f t="shared" si="6"/>
        <v>0</v>
      </c>
      <c r="G222" s="55"/>
      <c r="H222" s="78">
        <f t="shared" si="7"/>
        <v>0</v>
      </c>
      <c r="I222" s="65">
        <v>0</v>
      </c>
      <c r="J222" s="65">
        <v>0</v>
      </c>
      <c r="K222" s="65">
        <v>0</v>
      </c>
      <c r="L222" s="64">
        <v>1.35</v>
      </c>
      <c r="M222" s="54">
        <v>0</v>
      </c>
      <c r="N222" s="54">
        <v>0</v>
      </c>
      <c r="O222" s="54">
        <v>0</v>
      </c>
      <c r="P222" s="54">
        <v>0</v>
      </c>
      <c r="Q222" s="54">
        <v>0</v>
      </c>
      <c r="R222" s="54">
        <v>0</v>
      </c>
      <c r="S222" s="54">
        <v>0</v>
      </c>
      <c r="T222" s="54">
        <v>0</v>
      </c>
      <c r="U222" s="54">
        <v>0</v>
      </c>
      <c r="V222" s="54">
        <v>0</v>
      </c>
      <c r="W222" s="54">
        <v>0</v>
      </c>
      <c r="X222" s="54">
        <v>0</v>
      </c>
      <c r="Y222" s="54">
        <v>0</v>
      </c>
      <c r="Z222" s="35"/>
      <c r="AA222" s="60"/>
      <c r="AB222" s="53"/>
      <c r="AC222" s="53"/>
      <c r="AD222" s="53"/>
      <c r="AE222" s="53"/>
    </row>
    <row r="223" spans="2:31" s="4" customFormat="1" x14ac:dyDescent="0.3">
      <c r="B223" s="34">
        <v>187</v>
      </c>
      <c r="C223" s="5" t="s">
        <v>140</v>
      </c>
      <c r="D223" s="1" t="s">
        <v>6</v>
      </c>
      <c r="E223" s="35"/>
      <c r="F223" s="72">
        <f t="shared" si="6"/>
        <v>0</v>
      </c>
      <c r="G223" s="55"/>
      <c r="H223" s="78">
        <f t="shared" si="7"/>
        <v>0</v>
      </c>
      <c r="I223" s="65">
        <v>0</v>
      </c>
      <c r="J223" s="65">
        <v>0</v>
      </c>
      <c r="K223" s="65">
        <v>0</v>
      </c>
      <c r="L223" s="64">
        <v>1.35</v>
      </c>
      <c r="M223" s="54">
        <v>0</v>
      </c>
      <c r="N223" s="54">
        <v>0</v>
      </c>
      <c r="O223" s="54">
        <v>0</v>
      </c>
      <c r="P223" s="54">
        <v>0</v>
      </c>
      <c r="Q223" s="54">
        <v>0</v>
      </c>
      <c r="R223" s="54">
        <v>0</v>
      </c>
      <c r="S223" s="54">
        <v>0</v>
      </c>
      <c r="T223" s="54">
        <v>0</v>
      </c>
      <c r="U223" s="54">
        <v>0</v>
      </c>
      <c r="V223" s="54">
        <v>0</v>
      </c>
      <c r="W223" s="54">
        <v>0</v>
      </c>
      <c r="X223" s="54">
        <v>0</v>
      </c>
      <c r="Y223" s="54">
        <v>0</v>
      </c>
      <c r="Z223" s="35"/>
      <c r="AA223" s="60"/>
      <c r="AB223" s="53"/>
      <c r="AC223" s="53"/>
      <c r="AD223" s="53"/>
      <c r="AE223" s="53"/>
    </row>
    <row r="224" spans="2:31" s="4" customFormat="1" x14ac:dyDescent="0.3">
      <c r="B224" s="34">
        <v>187</v>
      </c>
      <c r="C224" s="5" t="s">
        <v>142</v>
      </c>
      <c r="D224" s="1" t="s">
        <v>6</v>
      </c>
      <c r="E224" s="35"/>
      <c r="F224" s="72">
        <f t="shared" si="6"/>
        <v>0</v>
      </c>
      <c r="G224" s="55"/>
      <c r="H224" s="78">
        <f t="shared" si="7"/>
        <v>0</v>
      </c>
      <c r="I224" s="65">
        <v>0</v>
      </c>
      <c r="J224" s="65">
        <v>0</v>
      </c>
      <c r="K224" s="65">
        <v>0</v>
      </c>
      <c r="L224" s="64">
        <v>0.9</v>
      </c>
      <c r="M224" s="54">
        <v>0</v>
      </c>
      <c r="N224" s="54">
        <v>0</v>
      </c>
      <c r="O224" s="54">
        <v>0</v>
      </c>
      <c r="P224" s="54">
        <v>0</v>
      </c>
      <c r="Q224" s="54">
        <v>0</v>
      </c>
      <c r="R224" s="54">
        <v>0</v>
      </c>
      <c r="S224" s="54">
        <v>0</v>
      </c>
      <c r="T224" s="54">
        <v>0</v>
      </c>
      <c r="U224" s="54">
        <v>0</v>
      </c>
      <c r="V224" s="54">
        <v>0</v>
      </c>
      <c r="W224" s="54">
        <v>0</v>
      </c>
      <c r="X224" s="54">
        <v>0</v>
      </c>
      <c r="Y224" s="54">
        <v>0</v>
      </c>
      <c r="Z224" s="35"/>
      <c r="AA224" s="60"/>
      <c r="AB224" s="54"/>
      <c r="AC224" s="54"/>
      <c r="AD224" s="54"/>
      <c r="AE224" s="54"/>
    </row>
    <row r="225" spans="1:31" s="4" customFormat="1" x14ac:dyDescent="0.3">
      <c r="B225" s="34">
        <v>187</v>
      </c>
      <c r="C225" s="5" t="s">
        <v>141</v>
      </c>
      <c r="D225" s="1" t="s">
        <v>6</v>
      </c>
      <c r="E225" s="35"/>
      <c r="F225" s="72">
        <f t="shared" si="6"/>
        <v>0</v>
      </c>
      <c r="G225" s="55"/>
      <c r="H225" s="78">
        <f t="shared" si="7"/>
        <v>0</v>
      </c>
      <c r="I225" s="65">
        <v>0</v>
      </c>
      <c r="J225" s="65">
        <v>0</v>
      </c>
      <c r="K225" s="65">
        <v>0</v>
      </c>
      <c r="L225" s="64">
        <v>0.8</v>
      </c>
      <c r="M225" s="54">
        <v>0</v>
      </c>
      <c r="N225" s="54">
        <v>0</v>
      </c>
      <c r="O225" s="54">
        <v>0</v>
      </c>
      <c r="P225" s="54">
        <v>0</v>
      </c>
      <c r="Q225" s="54">
        <v>0</v>
      </c>
      <c r="R225" s="54">
        <v>0</v>
      </c>
      <c r="S225" s="54">
        <v>0</v>
      </c>
      <c r="T225" s="54">
        <v>0</v>
      </c>
      <c r="U225" s="54">
        <v>0</v>
      </c>
      <c r="V225" s="54">
        <v>0</v>
      </c>
      <c r="W225" s="54">
        <v>0</v>
      </c>
      <c r="X225" s="54">
        <v>0</v>
      </c>
      <c r="Y225" s="54">
        <v>0</v>
      </c>
      <c r="Z225" s="35"/>
      <c r="AA225" s="60"/>
      <c r="AB225" s="54"/>
      <c r="AC225" s="54"/>
      <c r="AD225" s="54"/>
      <c r="AE225" s="54"/>
    </row>
    <row r="226" spans="1:31" s="4" customFormat="1" x14ac:dyDescent="0.3">
      <c r="B226" s="34">
        <v>187</v>
      </c>
      <c r="C226" s="5" t="s">
        <v>37</v>
      </c>
      <c r="D226" s="1" t="s">
        <v>196</v>
      </c>
      <c r="E226" s="34">
        <v>1967</v>
      </c>
      <c r="F226" s="72">
        <f t="shared" si="6"/>
        <v>0</v>
      </c>
      <c r="G226" s="55"/>
      <c r="H226" s="78">
        <f t="shared" si="7"/>
        <v>0</v>
      </c>
      <c r="I226" s="65">
        <v>0</v>
      </c>
      <c r="J226" s="64">
        <v>0.35</v>
      </c>
      <c r="K226" s="65">
        <v>0</v>
      </c>
      <c r="L226" s="65">
        <v>0</v>
      </c>
      <c r="M226" s="54">
        <v>0</v>
      </c>
      <c r="N226" s="54">
        <v>0</v>
      </c>
      <c r="O226" s="54">
        <v>0</v>
      </c>
      <c r="P226" s="54">
        <v>0</v>
      </c>
      <c r="Q226" s="54">
        <v>0</v>
      </c>
      <c r="R226" s="54">
        <v>0</v>
      </c>
      <c r="S226" s="54">
        <v>0</v>
      </c>
      <c r="T226" s="54">
        <v>0</v>
      </c>
      <c r="U226" s="54">
        <v>0</v>
      </c>
      <c r="V226" s="54">
        <v>0</v>
      </c>
      <c r="W226" s="54">
        <v>0</v>
      </c>
      <c r="X226" s="54">
        <v>0</v>
      </c>
      <c r="Y226" s="54">
        <v>0</v>
      </c>
      <c r="Z226" s="35"/>
      <c r="AA226" s="60"/>
      <c r="AB226" s="54"/>
      <c r="AC226" s="54"/>
      <c r="AD226" s="54"/>
      <c r="AE226" s="54"/>
    </row>
    <row r="227" spans="1:31" s="4" customFormat="1" x14ac:dyDescent="0.3">
      <c r="B227" s="34">
        <v>187</v>
      </c>
      <c r="C227" s="5" t="s">
        <v>109</v>
      </c>
      <c r="D227" s="1" t="s">
        <v>6</v>
      </c>
      <c r="E227" s="35"/>
      <c r="F227" s="72">
        <f t="shared" si="6"/>
        <v>0</v>
      </c>
      <c r="G227" s="55"/>
      <c r="H227" s="78">
        <f t="shared" si="7"/>
        <v>0</v>
      </c>
      <c r="I227" s="65">
        <v>0</v>
      </c>
      <c r="J227" s="64">
        <v>0.35</v>
      </c>
      <c r="K227" s="65">
        <v>0</v>
      </c>
      <c r="L227" s="65">
        <v>0</v>
      </c>
      <c r="M227" s="54">
        <v>0</v>
      </c>
      <c r="N227" s="54">
        <v>0</v>
      </c>
      <c r="O227" s="54">
        <v>0</v>
      </c>
      <c r="P227" s="54">
        <v>0</v>
      </c>
      <c r="Q227" s="54">
        <v>0</v>
      </c>
      <c r="R227" s="54">
        <v>0</v>
      </c>
      <c r="S227" s="54">
        <v>0</v>
      </c>
      <c r="T227" s="54">
        <v>0</v>
      </c>
      <c r="U227" s="54">
        <v>0</v>
      </c>
      <c r="V227" s="54">
        <v>0</v>
      </c>
      <c r="W227" s="54">
        <v>0</v>
      </c>
      <c r="X227" s="54">
        <v>0</v>
      </c>
      <c r="Y227" s="54">
        <v>0</v>
      </c>
      <c r="Z227" s="60"/>
      <c r="AA227" s="60"/>
      <c r="AB227" s="54"/>
      <c r="AC227" s="54"/>
      <c r="AD227" s="54"/>
      <c r="AE227" s="54"/>
    </row>
    <row r="228" spans="1:31" s="4" customFormat="1" x14ac:dyDescent="0.3">
      <c r="A228" s="41"/>
      <c r="B228" s="42"/>
      <c r="C228" s="44"/>
      <c r="D228" s="44"/>
      <c r="E228" s="80"/>
      <c r="F228" s="81"/>
      <c r="G228" s="41"/>
      <c r="H228" s="81"/>
      <c r="I228" s="53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</row>
    <row r="229" spans="1:31" s="4" customFormat="1" x14ac:dyDescent="0.3">
      <c r="A229" s="41"/>
      <c r="B229" s="41"/>
      <c r="C229" s="44"/>
      <c r="D229" s="44"/>
      <c r="E229" s="80"/>
      <c r="F229" s="81"/>
      <c r="G229" s="41"/>
      <c r="H229" s="81"/>
      <c r="I229" s="53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</row>
    <row r="230" spans="1:31" s="4" customFormat="1" x14ac:dyDescent="0.3">
      <c r="A230" s="41"/>
      <c r="B230" s="41"/>
      <c r="C230" s="41"/>
      <c r="D230" s="41"/>
      <c r="E230" s="80"/>
      <c r="F230" s="81"/>
      <c r="G230" s="41"/>
      <c r="H230" s="81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</row>
    <row r="231" spans="1:31" s="4" customFormat="1" x14ac:dyDescent="0.3">
      <c r="A231" s="41"/>
      <c r="B231" s="41"/>
      <c r="C231" s="41"/>
      <c r="D231" s="41"/>
      <c r="E231" s="80"/>
      <c r="F231" s="81"/>
      <c r="G231" s="41"/>
      <c r="H231" s="81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</row>
    <row r="232" spans="1:31" s="4" customFormat="1" x14ac:dyDescent="0.3">
      <c r="A232" s="41"/>
      <c r="B232" s="41"/>
      <c r="C232" s="41"/>
      <c r="D232" s="41"/>
      <c r="E232" s="80"/>
      <c r="F232" s="81"/>
      <c r="G232" s="41"/>
      <c r="H232" s="81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</row>
    <row r="233" spans="1:31" s="4" customFormat="1" x14ac:dyDescent="0.3">
      <c r="A233" s="41"/>
      <c r="B233" s="41"/>
      <c r="C233" s="41"/>
      <c r="D233" s="41"/>
      <c r="E233" s="80"/>
      <c r="F233" s="81"/>
      <c r="G233" s="41"/>
      <c r="H233" s="81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</row>
    <row r="234" spans="1:31" s="4" customFormat="1" x14ac:dyDescent="0.3">
      <c r="A234" s="41"/>
      <c r="B234" s="41"/>
      <c r="C234" s="41"/>
      <c r="D234" s="41"/>
      <c r="E234" s="80"/>
      <c r="F234" s="81"/>
      <c r="G234" s="41"/>
      <c r="H234" s="81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</row>
    <row r="235" spans="1:31" s="4" customFormat="1" x14ac:dyDescent="0.3">
      <c r="A235" s="41"/>
      <c r="B235" s="41"/>
      <c r="C235" s="41"/>
      <c r="D235" s="41"/>
      <c r="E235" s="80"/>
      <c r="F235" s="81"/>
      <c r="G235" s="41"/>
      <c r="H235" s="81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</row>
    <row r="236" spans="1:31" s="4" customFormat="1" x14ac:dyDescent="0.3">
      <c r="A236" s="41"/>
      <c r="B236" s="41"/>
      <c r="C236" s="41"/>
      <c r="D236" s="41"/>
      <c r="E236" s="80"/>
      <c r="F236" s="81"/>
      <c r="G236" s="41"/>
      <c r="H236" s="81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</row>
    <row r="237" spans="1:31" s="4" customFormat="1" x14ac:dyDescent="0.3">
      <c r="A237" s="41"/>
      <c r="B237" s="41"/>
      <c r="C237" s="41"/>
      <c r="D237" s="41"/>
      <c r="E237" s="80"/>
      <c r="F237" s="81"/>
      <c r="G237" s="41"/>
      <c r="H237" s="81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</row>
    <row r="238" spans="1:31" s="4" customFormat="1" x14ac:dyDescent="0.3">
      <c r="A238" s="41"/>
      <c r="B238" s="41"/>
      <c r="C238" s="41"/>
      <c r="D238" s="41"/>
      <c r="E238" s="80"/>
      <c r="F238" s="82"/>
      <c r="G238" s="41"/>
      <c r="H238" s="82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</row>
    <row r="239" spans="1:31" s="4" customFormat="1" x14ac:dyDescent="0.3">
      <c r="E239" s="30"/>
      <c r="F239" s="73"/>
      <c r="G239" s="36"/>
      <c r="H239" s="73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</row>
    <row r="240" spans="1:31" s="4" customFormat="1" x14ac:dyDescent="0.3">
      <c r="E240" s="30"/>
      <c r="F240" s="73"/>
      <c r="G240" s="36"/>
      <c r="H240" s="73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</row>
    <row r="241" spans="4:31" s="4" customFormat="1" x14ac:dyDescent="0.3">
      <c r="E241" s="30"/>
      <c r="F241" s="73"/>
      <c r="G241" s="36"/>
      <c r="H241" s="73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</row>
    <row r="242" spans="4:31" s="4" customFormat="1" x14ac:dyDescent="0.3">
      <c r="E242" s="30"/>
      <c r="F242" s="73"/>
      <c r="G242" s="36"/>
      <c r="H242" s="73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</row>
    <row r="243" spans="4:31" s="4" customFormat="1" x14ac:dyDescent="0.3">
      <c r="E243" s="30"/>
      <c r="F243" s="73"/>
      <c r="G243" s="36"/>
      <c r="H243" s="73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</row>
    <row r="244" spans="4:31" s="4" customFormat="1" x14ac:dyDescent="0.3">
      <c r="E244" s="30"/>
      <c r="F244" s="73"/>
      <c r="G244" s="36"/>
      <c r="H244" s="73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</row>
    <row r="245" spans="4:31" s="4" customFormat="1" x14ac:dyDescent="0.3">
      <c r="E245" s="30"/>
      <c r="F245" s="73"/>
      <c r="G245" s="36"/>
      <c r="H245" s="73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</row>
    <row r="246" spans="4:31" s="4" customFormat="1" x14ac:dyDescent="0.3">
      <c r="E246" s="30"/>
      <c r="F246" s="73"/>
      <c r="G246" s="36"/>
      <c r="H246" s="73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</row>
    <row r="247" spans="4:31" s="4" customFormat="1" x14ac:dyDescent="0.3">
      <c r="E247" s="30"/>
      <c r="F247" s="73"/>
      <c r="G247" s="36"/>
      <c r="H247" s="73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</row>
    <row r="248" spans="4:31" s="4" customFormat="1" x14ac:dyDescent="0.3">
      <c r="E248" s="30"/>
      <c r="F248" s="73"/>
      <c r="G248" s="36"/>
      <c r="H248" s="73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</row>
    <row r="249" spans="4:31" s="4" customFormat="1" x14ac:dyDescent="0.3">
      <c r="E249" s="30"/>
      <c r="F249" s="73"/>
      <c r="G249" s="36"/>
      <c r="H249" s="73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</row>
    <row r="250" spans="4:31" s="4" customFormat="1" x14ac:dyDescent="0.3">
      <c r="D250" s="9"/>
      <c r="E250" s="30"/>
      <c r="F250" s="73"/>
      <c r="G250" s="36"/>
      <c r="H250" s="73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</row>
    <row r="251" spans="4:31" s="4" customFormat="1" x14ac:dyDescent="0.3">
      <c r="D251" s="9"/>
      <c r="E251" s="30"/>
      <c r="F251" s="73"/>
      <c r="G251" s="36"/>
      <c r="H251" s="73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</row>
    <row r="252" spans="4:31" s="4" customFormat="1" x14ac:dyDescent="0.3">
      <c r="D252" s="9"/>
      <c r="E252" s="30"/>
      <c r="F252" s="73"/>
      <c r="G252" s="36"/>
      <c r="H252" s="73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</row>
    <row r="253" spans="4:31" s="4" customFormat="1" x14ac:dyDescent="0.3">
      <c r="D253" s="9"/>
      <c r="E253" s="30"/>
      <c r="F253" s="73"/>
      <c r="G253" s="36"/>
      <c r="H253" s="73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</row>
    <row r="254" spans="4:31" s="4" customFormat="1" x14ac:dyDescent="0.3">
      <c r="D254" s="9"/>
      <c r="E254" s="30"/>
      <c r="F254" s="73"/>
      <c r="G254" s="36"/>
      <c r="H254" s="73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</row>
    <row r="255" spans="4:31" s="4" customFormat="1" x14ac:dyDescent="0.3">
      <c r="D255" s="9"/>
      <c r="E255" s="30"/>
      <c r="F255" s="73"/>
      <c r="G255" s="36"/>
      <c r="H255" s="73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</row>
    <row r="256" spans="4:31" s="4" customFormat="1" x14ac:dyDescent="0.3">
      <c r="D256" s="9"/>
      <c r="E256" s="30"/>
      <c r="F256" s="73"/>
      <c r="G256" s="36"/>
      <c r="H256" s="73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</row>
    <row r="257" spans="4:27" s="4" customFormat="1" x14ac:dyDescent="0.3">
      <c r="D257" s="9"/>
      <c r="E257" s="30"/>
      <c r="F257" s="73"/>
      <c r="G257" s="36"/>
      <c r="H257" s="73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</row>
    <row r="258" spans="4:27" s="4" customFormat="1" x14ac:dyDescent="0.3">
      <c r="D258" s="9"/>
      <c r="E258" s="30"/>
      <c r="F258" s="73"/>
      <c r="G258" s="36"/>
      <c r="H258" s="73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</row>
    <row r="259" spans="4:27" s="4" customFormat="1" x14ac:dyDescent="0.3">
      <c r="D259" s="9"/>
      <c r="E259" s="30"/>
      <c r="F259" s="73"/>
      <c r="G259" s="36"/>
      <c r="H259" s="73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</row>
    <row r="260" spans="4:27" s="4" customFormat="1" x14ac:dyDescent="0.3">
      <c r="D260" s="9"/>
      <c r="E260" s="30"/>
      <c r="F260" s="73"/>
      <c r="G260" s="36"/>
      <c r="H260" s="73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</row>
    <row r="261" spans="4:27" s="4" customFormat="1" x14ac:dyDescent="0.3">
      <c r="D261" s="9"/>
      <c r="E261" s="30"/>
      <c r="F261" s="73"/>
      <c r="G261" s="36"/>
      <c r="H261" s="73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</row>
    <row r="262" spans="4:27" x14ac:dyDescent="0.3">
      <c r="D262" s="8"/>
      <c r="E262" s="28"/>
      <c r="G262" s="33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60"/>
      <c r="Z262" s="60"/>
      <c r="AA262" s="60"/>
    </row>
    <row r="263" spans="4:27" x14ac:dyDescent="0.3">
      <c r="D263" s="8"/>
      <c r="E263" s="28"/>
      <c r="G263" s="33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60"/>
      <c r="Z263" s="60"/>
      <c r="AA263" s="60"/>
    </row>
    <row r="264" spans="4:27" x14ac:dyDescent="0.3">
      <c r="D264" s="8"/>
      <c r="E264" s="28"/>
      <c r="G264" s="33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60"/>
      <c r="Z264" s="60"/>
      <c r="AA264" s="60"/>
    </row>
    <row r="265" spans="4:27" x14ac:dyDescent="0.3">
      <c r="D265" s="8"/>
      <c r="E265" s="28"/>
      <c r="G265" s="33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60"/>
      <c r="Z265" s="60"/>
      <c r="AA265" s="60"/>
    </row>
    <row r="266" spans="4:27" x14ac:dyDescent="0.3">
      <c r="D266" s="8"/>
      <c r="E266" s="28"/>
      <c r="G266" s="33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60"/>
      <c r="Z266" s="60"/>
      <c r="AA266" s="60"/>
    </row>
    <row r="267" spans="4:27" x14ac:dyDescent="0.3">
      <c r="D267" s="8"/>
      <c r="E267" s="22"/>
      <c r="G267" s="32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60"/>
      <c r="Z267" s="60"/>
      <c r="AA267" s="60"/>
    </row>
    <row r="268" spans="4:27" x14ac:dyDescent="0.3">
      <c r="D268" s="8"/>
      <c r="E268" s="22"/>
      <c r="G268" s="32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60"/>
      <c r="Z268" s="60"/>
      <c r="AA268" s="60"/>
    </row>
    <row r="269" spans="4:27" x14ac:dyDescent="0.3">
      <c r="D269" s="8"/>
      <c r="E269" s="22"/>
      <c r="G269" s="32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60"/>
      <c r="Z269" s="60"/>
      <c r="AA269" s="60"/>
    </row>
    <row r="270" spans="4:27" x14ac:dyDescent="0.3">
      <c r="D270" s="8"/>
      <c r="E270" s="22"/>
      <c r="G270" s="32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60"/>
      <c r="Z270" s="60"/>
      <c r="AA270" s="60"/>
    </row>
    <row r="271" spans="4:27" x14ac:dyDescent="0.3">
      <c r="D271" s="8"/>
      <c r="E271" s="22"/>
      <c r="G271" s="32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60"/>
      <c r="Z271" s="60"/>
      <c r="AA271" s="60"/>
    </row>
    <row r="272" spans="4:27" x14ac:dyDescent="0.3">
      <c r="D272" s="8"/>
      <c r="E272" s="22"/>
      <c r="G272" s="32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60"/>
      <c r="Z272" s="60"/>
      <c r="AA272" s="60"/>
    </row>
    <row r="273" spans="4:27" x14ac:dyDescent="0.3">
      <c r="D273" s="8"/>
      <c r="E273" s="22"/>
      <c r="G273" s="32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60"/>
      <c r="Z273" s="60"/>
      <c r="AA273" s="60"/>
    </row>
    <row r="274" spans="4:27" x14ac:dyDescent="0.3">
      <c r="D274" s="8"/>
      <c r="E274" s="22"/>
      <c r="G274" s="32"/>
    </row>
    <row r="275" spans="4:27" x14ac:dyDescent="0.3">
      <c r="D275" s="8"/>
      <c r="E275" s="22"/>
      <c r="G275" s="32"/>
    </row>
    <row r="276" spans="4:27" x14ac:dyDescent="0.3">
      <c r="D276" s="8"/>
      <c r="E276" s="22"/>
      <c r="G276" s="32"/>
    </row>
    <row r="277" spans="4:27" x14ac:dyDescent="0.3">
      <c r="D277" s="8"/>
      <c r="E277" s="22"/>
      <c r="G277" s="32"/>
    </row>
  </sheetData>
  <sheetProtection algorithmName="SHA-512" hashValue="NHrEO6OhnrnzHhuJJAZu+AQztz/va516THEs6CEDLq/8hBjFFm8tMW5AzttWJF3nKgbE51PAbv3Uan9xoCPnsA==" saltValue="ptDDSI37Pigfhv5muX//Hg==" spinCount="100000" sheet="1" objects="1" scenarios="1" formatCells="0" formatColumns="0" formatRows="0" insertColumns="0" insertRows="0" insertHyperlinks="0" deleteColumns="0" deleteRows="0"/>
  <autoFilter ref="B2:AE211">
    <sortState ref="B3:AE227">
      <sortCondition descending="1" ref="H2:H211"/>
    </sortState>
  </autoFilter>
  <mergeCells count="6">
    <mergeCell ref="AB1:AE1"/>
    <mergeCell ref="Z1:AA1"/>
    <mergeCell ref="I1:L1"/>
    <mergeCell ref="P1:S1"/>
    <mergeCell ref="T1:V1"/>
    <mergeCell ref="W1:Y1"/>
  </mergeCells>
  <phoneticPr fontId="0" type="noConversion"/>
  <pageMargins left="0.75" right="0.75" top="1" bottom="1" header="0.5" footer="0.5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3.8" x14ac:dyDescent="0.3"/>
  <cols>
    <col min="1" max="1" width="4.109375" customWidth="1"/>
    <col min="2" max="2" width="4.5546875" customWidth="1"/>
    <col min="3" max="3" width="16.44140625" customWidth="1"/>
    <col min="4" max="4" width="8.6640625" customWidth="1"/>
    <col min="6" max="6" width="9.109375" style="19" customWidth="1"/>
    <col min="12" max="12" width="11" customWidth="1"/>
    <col min="15" max="15" width="10.6640625" customWidth="1"/>
    <col min="19" max="19" width="11" customWidth="1"/>
    <col min="22" max="22" width="10.21875" customWidth="1"/>
    <col min="29" max="29" width="10.88671875" customWidth="1"/>
  </cols>
  <sheetData>
    <row r="1" spans="1:46" s="46" customFormat="1" x14ac:dyDescent="0.3">
      <c r="C1" s="47"/>
      <c r="H1" s="48"/>
      <c r="I1" s="87" t="s">
        <v>235</v>
      </c>
      <c r="J1" s="87"/>
      <c r="K1" s="87"/>
      <c r="L1" s="87"/>
      <c r="M1" s="49" t="s">
        <v>236</v>
      </c>
      <c r="N1" s="50" t="s">
        <v>237</v>
      </c>
      <c r="O1" s="88" t="s">
        <v>239</v>
      </c>
      <c r="P1" s="88"/>
      <c r="Q1" s="88"/>
      <c r="R1" s="88"/>
      <c r="S1" s="89" t="s">
        <v>240</v>
      </c>
      <c r="T1" s="89"/>
      <c r="U1" s="89"/>
      <c r="V1" s="90" t="s">
        <v>241</v>
      </c>
      <c r="W1" s="90"/>
      <c r="X1" s="90"/>
      <c r="Y1" s="86" t="s">
        <v>268</v>
      </c>
      <c r="Z1" s="86"/>
      <c r="AA1" s="85" t="s">
        <v>271</v>
      </c>
      <c r="AB1" s="85"/>
      <c r="AC1" s="85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</row>
    <row r="2" spans="1:46" s="3" customFormat="1" ht="31.8" customHeight="1" thickBot="1" x14ac:dyDescent="0.35">
      <c r="A2" s="14"/>
      <c r="B2" s="15" t="s">
        <v>0</v>
      </c>
      <c r="C2" s="16" t="s">
        <v>1</v>
      </c>
      <c r="D2" s="15" t="s">
        <v>2</v>
      </c>
      <c r="E2" s="15" t="s">
        <v>213</v>
      </c>
      <c r="F2" s="15" t="s">
        <v>3</v>
      </c>
      <c r="G2" s="15" t="s">
        <v>214</v>
      </c>
      <c r="H2" s="18" t="s">
        <v>4</v>
      </c>
      <c r="I2" s="63" t="s">
        <v>228</v>
      </c>
      <c r="J2" s="63" t="s">
        <v>227</v>
      </c>
      <c r="K2" s="63" t="s">
        <v>229</v>
      </c>
      <c r="L2" s="63" t="s">
        <v>225</v>
      </c>
      <c r="M2" s="17" t="s">
        <v>230</v>
      </c>
      <c r="N2" s="17" t="s">
        <v>215</v>
      </c>
      <c r="O2" s="17" t="s">
        <v>226</v>
      </c>
      <c r="P2" s="17" t="s">
        <v>222</v>
      </c>
      <c r="Q2" s="17" t="s">
        <v>223</v>
      </c>
      <c r="R2" s="17" t="s">
        <v>221</v>
      </c>
      <c r="S2" s="17" t="s">
        <v>224</v>
      </c>
      <c r="T2" s="17" t="s">
        <v>216</v>
      </c>
      <c r="U2" s="17" t="s">
        <v>217</v>
      </c>
      <c r="V2" s="17" t="s">
        <v>218</v>
      </c>
      <c r="W2" s="17" t="s">
        <v>219</v>
      </c>
      <c r="X2" s="17" t="s">
        <v>220</v>
      </c>
      <c r="Y2" s="40" t="s">
        <v>242</v>
      </c>
      <c r="Z2" s="62" t="s">
        <v>243</v>
      </c>
      <c r="AA2" s="40" t="s">
        <v>269</v>
      </c>
      <c r="AB2" s="40" t="s">
        <v>273</v>
      </c>
      <c r="AC2" s="40" t="s">
        <v>274</v>
      </c>
      <c r="AD2" s="11"/>
      <c r="AE2" s="11"/>
      <c r="AF2" s="11"/>
      <c r="AG2" s="7"/>
      <c r="AH2" s="7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4"/>
      <c r="AT2" s="4"/>
    </row>
    <row r="3" spans="1:46" s="3" customFormat="1" ht="14.4" thickTop="1" x14ac:dyDescent="0.3">
      <c r="B3" s="2">
        <v>1</v>
      </c>
      <c r="C3" s="5" t="s">
        <v>7</v>
      </c>
      <c r="D3" s="1" t="s">
        <v>8</v>
      </c>
      <c r="E3" s="2">
        <v>2000</v>
      </c>
      <c r="F3" s="72">
        <f t="shared" ref="F3:F31" si="0">SUM(M3:AC3)</f>
        <v>123.175</v>
      </c>
      <c r="G3" s="72">
        <v>10</v>
      </c>
      <c r="H3" s="72">
        <f t="shared" ref="H3:H31" si="1">F3+G3</f>
        <v>133.17500000000001</v>
      </c>
      <c r="I3" s="64">
        <v>30</v>
      </c>
      <c r="J3" s="65">
        <v>0</v>
      </c>
      <c r="K3" s="65">
        <v>0</v>
      </c>
      <c r="L3" s="64">
        <v>13.333333333333334</v>
      </c>
      <c r="M3" s="54">
        <v>0</v>
      </c>
      <c r="N3" s="53">
        <v>10</v>
      </c>
      <c r="O3" s="53">
        <v>30</v>
      </c>
      <c r="P3" s="54">
        <v>0</v>
      </c>
      <c r="Q3" s="53">
        <v>0.17500000000000002</v>
      </c>
      <c r="R3" s="54">
        <v>0</v>
      </c>
      <c r="S3" s="53">
        <v>20</v>
      </c>
      <c r="T3" s="54">
        <v>0</v>
      </c>
      <c r="U3" s="54">
        <v>0</v>
      </c>
      <c r="V3" s="53">
        <v>11</v>
      </c>
      <c r="W3" s="54">
        <v>0</v>
      </c>
      <c r="X3" s="54">
        <v>0</v>
      </c>
      <c r="Y3" s="60">
        <v>0</v>
      </c>
      <c r="AA3" s="60">
        <v>26</v>
      </c>
      <c r="AB3" s="53"/>
      <c r="AC3" s="53">
        <v>26</v>
      </c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>
        <f t="shared" ref="AR3:AR24" si="2">Z3/3</f>
        <v>0</v>
      </c>
      <c r="AS3" s="4"/>
      <c r="AT3" s="4"/>
    </row>
    <row r="4" spans="1:46" s="3" customFormat="1" x14ac:dyDescent="0.3">
      <c r="B4" s="2">
        <v>2</v>
      </c>
      <c r="C4" s="5" t="s">
        <v>21</v>
      </c>
      <c r="D4" s="1" t="s">
        <v>8</v>
      </c>
      <c r="E4" s="2">
        <v>1970</v>
      </c>
      <c r="F4" s="72">
        <f t="shared" si="0"/>
        <v>98.333333333333343</v>
      </c>
      <c r="G4" s="72"/>
      <c r="H4" s="72">
        <f t="shared" si="1"/>
        <v>98.333333333333343</v>
      </c>
      <c r="I4" s="65">
        <v>0</v>
      </c>
      <c r="J4" s="65">
        <v>0</v>
      </c>
      <c r="K4" s="65">
        <v>0</v>
      </c>
      <c r="L4" s="65">
        <v>0</v>
      </c>
      <c r="M4" s="54">
        <v>0</v>
      </c>
      <c r="N4" s="54">
        <v>0</v>
      </c>
      <c r="O4" s="53">
        <v>15</v>
      </c>
      <c r="P4" s="53">
        <v>16.666666666666668</v>
      </c>
      <c r="Q4" s="54">
        <v>0</v>
      </c>
      <c r="R4" s="53">
        <v>1</v>
      </c>
      <c r="S4" s="54">
        <v>0</v>
      </c>
      <c r="T4" s="54">
        <v>0</v>
      </c>
      <c r="U4" s="54">
        <v>0</v>
      </c>
      <c r="V4" s="53">
        <v>5</v>
      </c>
      <c r="W4" s="54">
        <v>0</v>
      </c>
      <c r="X4" s="53">
        <v>3.6666666666666665</v>
      </c>
      <c r="Y4" s="60">
        <v>0</v>
      </c>
      <c r="AA4" s="60">
        <v>19</v>
      </c>
      <c r="AB4" s="53">
        <v>19</v>
      </c>
      <c r="AC4" s="53">
        <v>19</v>
      </c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>
        <f t="shared" si="2"/>
        <v>0</v>
      </c>
      <c r="AS4" s="4"/>
      <c r="AT4" s="4"/>
    </row>
    <row r="5" spans="1:46" s="3" customFormat="1" x14ac:dyDescent="0.3">
      <c r="B5" s="2">
        <v>3</v>
      </c>
      <c r="C5" s="5" t="s">
        <v>18</v>
      </c>
      <c r="D5" s="1" t="s">
        <v>8</v>
      </c>
      <c r="E5" s="2">
        <v>1979</v>
      </c>
      <c r="F5" s="72">
        <f t="shared" si="0"/>
        <v>48.333333333333336</v>
      </c>
      <c r="G5" s="74"/>
      <c r="H5" s="72">
        <f t="shared" si="1"/>
        <v>48.333333333333336</v>
      </c>
      <c r="I5" s="65">
        <v>0</v>
      </c>
      <c r="J5" s="65">
        <v>0</v>
      </c>
      <c r="K5" s="65">
        <v>0</v>
      </c>
      <c r="L5" s="64">
        <v>1.5</v>
      </c>
      <c r="M5" s="54">
        <v>0</v>
      </c>
      <c r="N5" s="54">
        <v>0</v>
      </c>
      <c r="O5" s="53">
        <v>20</v>
      </c>
      <c r="P5" s="54">
        <v>0</v>
      </c>
      <c r="Q5" s="54">
        <v>0</v>
      </c>
      <c r="R5" s="54">
        <v>0</v>
      </c>
      <c r="S5" s="53">
        <v>13.333333333333334</v>
      </c>
      <c r="T5" s="54">
        <v>0</v>
      </c>
      <c r="U5" s="54">
        <v>0</v>
      </c>
      <c r="V5" s="54">
        <v>0</v>
      </c>
      <c r="W5" s="54">
        <v>0</v>
      </c>
      <c r="X5" s="54">
        <v>0</v>
      </c>
      <c r="Y5" s="60">
        <v>0</v>
      </c>
      <c r="AA5" s="60">
        <v>9</v>
      </c>
      <c r="AB5" s="53"/>
      <c r="AC5" s="53">
        <v>6</v>
      </c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>
        <f t="shared" si="2"/>
        <v>0</v>
      </c>
      <c r="AS5" s="4"/>
      <c r="AT5" s="4"/>
    </row>
    <row r="6" spans="1:46" s="3" customFormat="1" x14ac:dyDescent="0.3">
      <c r="B6" s="34">
        <v>4</v>
      </c>
      <c r="C6" s="5" t="s">
        <v>22</v>
      </c>
      <c r="D6" s="1" t="s">
        <v>8</v>
      </c>
      <c r="E6" s="2">
        <v>1985</v>
      </c>
      <c r="F6" s="72">
        <f t="shared" si="0"/>
        <v>43.666666666666671</v>
      </c>
      <c r="G6" s="72"/>
      <c r="H6" s="72">
        <f t="shared" si="1"/>
        <v>43.666666666666671</v>
      </c>
      <c r="I6" s="65">
        <v>0</v>
      </c>
      <c r="J6" s="65">
        <v>0</v>
      </c>
      <c r="K6" s="65">
        <v>0</v>
      </c>
      <c r="L6" s="65">
        <v>0</v>
      </c>
      <c r="M6" s="54">
        <v>0</v>
      </c>
      <c r="N6" s="54">
        <v>0</v>
      </c>
      <c r="O6" s="54">
        <v>0</v>
      </c>
      <c r="P6" s="53">
        <v>20</v>
      </c>
      <c r="Q6" s="54">
        <v>0</v>
      </c>
      <c r="R6" s="54">
        <v>0</v>
      </c>
      <c r="S6" s="53">
        <v>16.666666666666668</v>
      </c>
      <c r="T6" s="54">
        <v>0</v>
      </c>
      <c r="U6" s="54">
        <v>0</v>
      </c>
      <c r="V6" s="53">
        <v>7</v>
      </c>
      <c r="W6" s="54">
        <v>0</v>
      </c>
      <c r="X6" s="54">
        <v>0</v>
      </c>
      <c r="Y6" s="60">
        <v>0</v>
      </c>
      <c r="AA6" s="60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>
        <f t="shared" si="2"/>
        <v>0</v>
      </c>
      <c r="AS6" s="4"/>
      <c r="AT6" s="4"/>
    </row>
    <row r="7" spans="1:46" s="3" customFormat="1" x14ac:dyDescent="0.3">
      <c r="B7" s="34">
        <v>5</v>
      </c>
      <c r="C7" s="5" t="s">
        <v>20</v>
      </c>
      <c r="D7" s="1" t="s">
        <v>8</v>
      </c>
      <c r="E7" s="2">
        <v>1992</v>
      </c>
      <c r="F7" s="72">
        <f t="shared" si="0"/>
        <v>40</v>
      </c>
      <c r="G7" s="72"/>
      <c r="H7" s="72">
        <f t="shared" si="1"/>
        <v>40</v>
      </c>
      <c r="I7" s="65">
        <v>0</v>
      </c>
      <c r="J7" s="65">
        <v>0</v>
      </c>
      <c r="K7" s="65">
        <v>0</v>
      </c>
      <c r="L7" s="65">
        <v>0</v>
      </c>
      <c r="M7" s="54">
        <v>0</v>
      </c>
      <c r="N7" s="53">
        <v>15</v>
      </c>
      <c r="O7" s="53">
        <v>25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  <c r="W7" s="54">
        <v>0</v>
      </c>
      <c r="X7" s="54">
        <v>0</v>
      </c>
      <c r="Y7" s="60">
        <v>0</v>
      </c>
      <c r="AA7" s="60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>
        <f t="shared" si="2"/>
        <v>0</v>
      </c>
      <c r="AS7" s="4"/>
      <c r="AT7" s="4"/>
    </row>
    <row r="8" spans="1:46" s="3" customFormat="1" x14ac:dyDescent="0.3">
      <c r="B8" s="34">
        <v>6</v>
      </c>
      <c r="C8" s="5" t="s">
        <v>28</v>
      </c>
      <c r="D8" s="1" t="s">
        <v>8</v>
      </c>
      <c r="E8" s="29"/>
      <c r="F8" s="72">
        <f t="shared" si="0"/>
        <v>26</v>
      </c>
      <c r="G8" s="74"/>
      <c r="H8" s="72">
        <f t="shared" si="1"/>
        <v>26</v>
      </c>
      <c r="I8" s="65">
        <v>0</v>
      </c>
      <c r="J8" s="65">
        <v>0</v>
      </c>
      <c r="K8" s="65">
        <v>0</v>
      </c>
      <c r="L8" s="65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v>0</v>
      </c>
      <c r="X8" s="53">
        <v>3</v>
      </c>
      <c r="Y8" s="60">
        <v>0</v>
      </c>
      <c r="AA8" s="60"/>
      <c r="AB8" s="53">
        <v>10</v>
      </c>
      <c r="AC8" s="53">
        <v>13</v>
      </c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>
        <f t="shared" si="2"/>
        <v>0</v>
      </c>
      <c r="AS8" s="4"/>
      <c r="AT8" s="4"/>
    </row>
    <row r="9" spans="1:46" s="3" customFormat="1" x14ac:dyDescent="0.3">
      <c r="B9" s="34">
        <v>7</v>
      </c>
      <c r="C9" s="5" t="s">
        <v>17</v>
      </c>
      <c r="D9" s="1" t="s">
        <v>8</v>
      </c>
      <c r="E9" s="34">
        <v>1966</v>
      </c>
      <c r="F9" s="72">
        <f t="shared" si="0"/>
        <v>15</v>
      </c>
      <c r="G9" s="74"/>
      <c r="H9" s="72">
        <f t="shared" si="1"/>
        <v>15</v>
      </c>
      <c r="I9" s="65">
        <v>0</v>
      </c>
      <c r="J9" s="65">
        <v>0</v>
      </c>
      <c r="K9" s="65">
        <v>0</v>
      </c>
      <c r="L9" s="64">
        <v>2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3">
        <v>2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60">
        <v>0</v>
      </c>
      <c r="AA9" s="60"/>
      <c r="AB9" s="53"/>
      <c r="AC9" s="53">
        <v>13</v>
      </c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>
        <f t="shared" si="2"/>
        <v>0</v>
      </c>
      <c r="AS9" s="4"/>
      <c r="AT9" s="4"/>
    </row>
    <row r="10" spans="1:46" s="3" customFormat="1" x14ac:dyDescent="0.3">
      <c r="B10" s="34">
        <v>7</v>
      </c>
      <c r="C10" s="5" t="s">
        <v>24</v>
      </c>
      <c r="D10" s="1" t="s">
        <v>8</v>
      </c>
      <c r="E10" s="34">
        <v>1973</v>
      </c>
      <c r="F10" s="72">
        <f t="shared" si="0"/>
        <v>15</v>
      </c>
      <c r="G10" s="74"/>
      <c r="H10" s="72">
        <f t="shared" si="1"/>
        <v>15</v>
      </c>
      <c r="I10" s="65">
        <v>0</v>
      </c>
      <c r="J10" s="65">
        <v>0</v>
      </c>
      <c r="K10" s="65">
        <v>0</v>
      </c>
      <c r="L10" s="65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3">
        <v>1</v>
      </c>
      <c r="U10" s="54">
        <v>0</v>
      </c>
      <c r="V10" s="54">
        <v>0</v>
      </c>
      <c r="W10" s="54">
        <v>0</v>
      </c>
      <c r="X10" s="54">
        <v>0</v>
      </c>
      <c r="Y10" s="60">
        <v>0</v>
      </c>
      <c r="AA10" s="60"/>
      <c r="AB10" s="53">
        <v>14</v>
      </c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>
        <f t="shared" si="2"/>
        <v>0</v>
      </c>
      <c r="AS10" s="4"/>
      <c r="AT10" s="4"/>
    </row>
    <row r="11" spans="1:46" s="3" customFormat="1" x14ac:dyDescent="0.3">
      <c r="B11" s="34">
        <v>9</v>
      </c>
      <c r="C11" s="5" t="s">
        <v>29</v>
      </c>
      <c r="D11" s="1" t="s">
        <v>8</v>
      </c>
      <c r="E11" s="8"/>
      <c r="F11" s="72">
        <f t="shared" si="0"/>
        <v>13.333333333333334</v>
      </c>
      <c r="G11" s="74"/>
      <c r="H11" s="72">
        <f t="shared" si="1"/>
        <v>13.333333333333334</v>
      </c>
      <c r="I11" s="65">
        <v>0</v>
      </c>
      <c r="J11" s="65">
        <v>0</v>
      </c>
      <c r="K11" s="65">
        <v>0</v>
      </c>
      <c r="L11" s="65">
        <v>0</v>
      </c>
      <c r="M11" s="54">
        <v>0</v>
      </c>
      <c r="N11" s="54">
        <v>0</v>
      </c>
      <c r="O11" s="54">
        <v>0</v>
      </c>
      <c r="P11" s="53">
        <v>13.333333333333334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60">
        <v>0</v>
      </c>
      <c r="AA11" s="60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>
        <f t="shared" si="2"/>
        <v>0</v>
      </c>
      <c r="AS11" s="4"/>
      <c r="AT11" s="4"/>
    </row>
    <row r="12" spans="1:46" s="3" customFormat="1" x14ac:dyDescent="0.3">
      <c r="B12" s="34">
        <v>10</v>
      </c>
      <c r="C12" s="5" t="s">
        <v>19</v>
      </c>
      <c r="D12" s="1" t="s">
        <v>8</v>
      </c>
      <c r="E12" s="29"/>
      <c r="F12" s="72">
        <f t="shared" si="0"/>
        <v>13</v>
      </c>
      <c r="G12" s="74"/>
      <c r="H12" s="72">
        <f t="shared" si="1"/>
        <v>13</v>
      </c>
      <c r="I12" s="65">
        <v>0</v>
      </c>
      <c r="J12" s="65">
        <v>0</v>
      </c>
      <c r="K12" s="65">
        <v>0</v>
      </c>
      <c r="L12" s="64">
        <v>1</v>
      </c>
      <c r="M12" s="54">
        <v>0</v>
      </c>
      <c r="N12" s="54">
        <v>0</v>
      </c>
      <c r="O12" s="54">
        <v>0</v>
      </c>
      <c r="P12" s="53">
        <v>10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60">
        <v>0</v>
      </c>
      <c r="AA12" s="60">
        <v>3</v>
      </c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>
        <f t="shared" si="2"/>
        <v>0</v>
      </c>
      <c r="AS12" s="4"/>
      <c r="AT12" s="4"/>
    </row>
    <row r="13" spans="1:46" s="3" customFormat="1" x14ac:dyDescent="0.3">
      <c r="B13" s="34">
        <v>10</v>
      </c>
      <c r="C13" s="5" t="s">
        <v>275</v>
      </c>
      <c r="D13" s="1" t="s">
        <v>8</v>
      </c>
      <c r="E13" s="33"/>
      <c r="F13" s="72">
        <f t="shared" si="0"/>
        <v>13</v>
      </c>
      <c r="G13" s="19"/>
      <c r="H13" s="72">
        <f t="shared" si="1"/>
        <v>13</v>
      </c>
      <c r="I13" s="69"/>
      <c r="J13" s="69"/>
      <c r="K13" s="69"/>
      <c r="L13" s="69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33"/>
      <c r="AA13" s="55">
        <v>13</v>
      </c>
      <c r="AB13" s="55"/>
      <c r="AC13" s="55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>
        <f t="shared" si="2"/>
        <v>0</v>
      </c>
      <c r="AS13" s="4"/>
      <c r="AT13" s="4"/>
    </row>
    <row r="14" spans="1:46" s="3" customFormat="1" x14ac:dyDescent="0.3">
      <c r="B14" s="34">
        <v>10</v>
      </c>
      <c r="C14" s="5" t="s">
        <v>276</v>
      </c>
      <c r="D14" s="1" t="s">
        <v>8</v>
      </c>
      <c r="E14" s="33"/>
      <c r="F14" s="72">
        <f t="shared" si="0"/>
        <v>13</v>
      </c>
      <c r="G14" s="19"/>
      <c r="H14" s="72">
        <f t="shared" si="1"/>
        <v>13</v>
      </c>
      <c r="I14" s="69"/>
      <c r="J14" s="69"/>
      <c r="K14" s="69"/>
      <c r="L14" s="69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33"/>
      <c r="AA14" s="55">
        <v>13</v>
      </c>
      <c r="AB14" s="55"/>
      <c r="AC14" s="55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>
        <f t="shared" si="2"/>
        <v>0</v>
      </c>
      <c r="AS14" s="4"/>
      <c r="AT14" s="4"/>
    </row>
    <row r="15" spans="1:46" s="3" customFormat="1" x14ac:dyDescent="0.3">
      <c r="B15" s="34">
        <v>13</v>
      </c>
      <c r="C15" s="5" t="s">
        <v>23</v>
      </c>
      <c r="D15" s="1" t="s">
        <v>8</v>
      </c>
      <c r="E15" s="34">
        <v>1952</v>
      </c>
      <c r="F15" s="72">
        <f t="shared" si="0"/>
        <v>11.5</v>
      </c>
      <c r="G15" s="74"/>
      <c r="H15" s="72">
        <f t="shared" si="1"/>
        <v>11.5</v>
      </c>
      <c r="I15" s="65">
        <v>0</v>
      </c>
      <c r="J15" s="65">
        <v>0</v>
      </c>
      <c r="K15" s="65">
        <v>0</v>
      </c>
      <c r="L15" s="65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3">
        <v>1.5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60">
        <v>0</v>
      </c>
      <c r="AA15" s="60">
        <v>9</v>
      </c>
      <c r="AB15" s="53"/>
      <c r="AC15" s="53">
        <v>1</v>
      </c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>
        <f t="shared" si="2"/>
        <v>0</v>
      </c>
      <c r="AS15" s="4"/>
      <c r="AT15" s="4"/>
    </row>
    <row r="16" spans="1:46" s="3" customFormat="1" x14ac:dyDescent="0.3">
      <c r="B16" s="34">
        <v>14</v>
      </c>
      <c r="C16" s="5" t="s">
        <v>26</v>
      </c>
      <c r="D16" s="1" t="s">
        <v>8</v>
      </c>
      <c r="E16" s="8">
        <v>1977</v>
      </c>
      <c r="F16" s="72">
        <f t="shared" si="0"/>
        <v>10.333333333333334</v>
      </c>
      <c r="G16" s="74"/>
      <c r="H16" s="72">
        <f t="shared" si="1"/>
        <v>10.333333333333334</v>
      </c>
      <c r="I16" s="65">
        <v>0</v>
      </c>
      <c r="J16" s="65">
        <v>0</v>
      </c>
      <c r="K16" s="65">
        <v>0</v>
      </c>
      <c r="L16" s="65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3">
        <v>2.3333333333333335</v>
      </c>
      <c r="Y16" s="60">
        <v>0</v>
      </c>
      <c r="AA16" s="60">
        <v>6</v>
      </c>
      <c r="AB16" s="53">
        <v>2</v>
      </c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>
        <f t="shared" si="2"/>
        <v>0</v>
      </c>
      <c r="AS16" s="4"/>
      <c r="AT16" s="4"/>
    </row>
    <row r="17" spans="2:46" s="3" customFormat="1" x14ac:dyDescent="0.3">
      <c r="B17" s="34">
        <v>15</v>
      </c>
      <c r="C17" s="5" t="s">
        <v>278</v>
      </c>
      <c r="D17" s="1" t="s">
        <v>8</v>
      </c>
      <c r="E17" s="33"/>
      <c r="F17" s="72">
        <f t="shared" si="0"/>
        <v>9</v>
      </c>
      <c r="G17" s="19"/>
      <c r="H17" s="72">
        <f t="shared" si="1"/>
        <v>9</v>
      </c>
      <c r="I17" s="79"/>
      <c r="J17" s="79"/>
      <c r="K17" s="79"/>
      <c r="L17" s="79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55"/>
      <c r="AB17" s="55"/>
      <c r="AC17" s="55">
        <v>9</v>
      </c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>
        <f t="shared" si="2"/>
        <v>0</v>
      </c>
      <c r="AS17" s="4"/>
      <c r="AT17" s="4"/>
    </row>
    <row r="18" spans="2:46" s="3" customFormat="1" x14ac:dyDescent="0.3">
      <c r="B18" s="34">
        <v>15</v>
      </c>
      <c r="C18" s="5" t="s">
        <v>279</v>
      </c>
      <c r="D18" s="1" t="s">
        <v>8</v>
      </c>
      <c r="E18" s="33"/>
      <c r="F18" s="72">
        <f t="shared" si="0"/>
        <v>9</v>
      </c>
      <c r="G18" s="19"/>
      <c r="H18" s="72">
        <f t="shared" si="1"/>
        <v>9</v>
      </c>
      <c r="I18" s="79"/>
      <c r="J18" s="79"/>
      <c r="K18" s="79"/>
      <c r="L18" s="79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55"/>
      <c r="AB18" s="55"/>
      <c r="AC18" s="55">
        <v>9</v>
      </c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>
        <f t="shared" si="2"/>
        <v>0</v>
      </c>
      <c r="AS18" s="4"/>
      <c r="AT18" s="4"/>
    </row>
    <row r="19" spans="2:46" s="3" customFormat="1" x14ac:dyDescent="0.3">
      <c r="B19" s="34">
        <v>17</v>
      </c>
      <c r="C19" s="5" t="s">
        <v>27</v>
      </c>
      <c r="D19" s="1" t="s">
        <v>8</v>
      </c>
      <c r="E19" s="29"/>
      <c r="F19" s="72">
        <f t="shared" si="0"/>
        <v>8.3333333333333339</v>
      </c>
      <c r="G19" s="74"/>
      <c r="H19" s="72">
        <f t="shared" si="1"/>
        <v>8.3333333333333339</v>
      </c>
      <c r="I19" s="65">
        <v>0</v>
      </c>
      <c r="J19" s="65">
        <v>0</v>
      </c>
      <c r="K19" s="65">
        <v>0</v>
      </c>
      <c r="L19" s="65">
        <v>0</v>
      </c>
      <c r="M19" s="54">
        <v>0</v>
      </c>
      <c r="N19" s="54">
        <v>0</v>
      </c>
      <c r="O19" s="54">
        <v>0</v>
      </c>
      <c r="P19" s="53">
        <v>6.666666666666667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3">
        <v>1.6666666666666667</v>
      </c>
      <c r="Y19" s="60">
        <v>0</v>
      </c>
      <c r="Z19" s="35"/>
      <c r="AA19" s="60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>
        <f t="shared" si="2"/>
        <v>0</v>
      </c>
      <c r="AS19" s="4"/>
      <c r="AT19" s="4"/>
    </row>
    <row r="20" spans="2:46" s="3" customFormat="1" x14ac:dyDescent="0.3">
      <c r="B20" s="34">
        <v>18</v>
      </c>
      <c r="C20" s="5" t="s">
        <v>25</v>
      </c>
      <c r="D20" s="1" t="s">
        <v>8</v>
      </c>
      <c r="E20" s="34">
        <v>1969</v>
      </c>
      <c r="F20" s="72">
        <f t="shared" si="0"/>
        <v>7</v>
      </c>
      <c r="G20" s="74"/>
      <c r="H20" s="72">
        <f t="shared" si="1"/>
        <v>7</v>
      </c>
      <c r="I20" s="65">
        <v>0</v>
      </c>
      <c r="J20" s="64">
        <v>1</v>
      </c>
      <c r="K20" s="65">
        <v>0</v>
      </c>
      <c r="L20" s="65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60">
        <v>0</v>
      </c>
      <c r="AA20" s="60"/>
      <c r="AB20" s="53">
        <v>7</v>
      </c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>
        <f t="shared" si="2"/>
        <v>0</v>
      </c>
      <c r="AS20" s="4"/>
      <c r="AT20" s="4"/>
    </row>
    <row r="21" spans="2:46" s="3" customFormat="1" x14ac:dyDescent="0.3">
      <c r="B21" s="34">
        <v>19</v>
      </c>
      <c r="C21" s="5" t="s">
        <v>280</v>
      </c>
      <c r="D21" s="1" t="s">
        <v>8</v>
      </c>
      <c r="E21" s="33"/>
      <c r="F21" s="72">
        <f t="shared" si="0"/>
        <v>6</v>
      </c>
      <c r="G21" s="19"/>
      <c r="H21" s="72">
        <f t="shared" si="1"/>
        <v>6</v>
      </c>
      <c r="I21" s="79"/>
      <c r="J21" s="79"/>
      <c r="K21" s="79"/>
      <c r="L21" s="79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55"/>
      <c r="AB21" s="55"/>
      <c r="AC21" s="55">
        <v>6</v>
      </c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>
        <f t="shared" si="2"/>
        <v>0</v>
      </c>
      <c r="AS21" s="4"/>
      <c r="AT21" s="4"/>
    </row>
    <row r="22" spans="2:46" s="3" customFormat="1" x14ac:dyDescent="0.3">
      <c r="B22" s="34">
        <v>20</v>
      </c>
      <c r="C22" s="5" t="s">
        <v>277</v>
      </c>
      <c r="D22" s="1" t="s">
        <v>8</v>
      </c>
      <c r="E22" s="33"/>
      <c r="F22" s="72">
        <f t="shared" si="0"/>
        <v>5</v>
      </c>
      <c r="G22" s="19"/>
      <c r="H22" s="72">
        <f t="shared" si="1"/>
        <v>5</v>
      </c>
      <c r="I22" s="69"/>
      <c r="J22" s="69"/>
      <c r="K22" s="69"/>
      <c r="L22" s="69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33"/>
      <c r="AA22" s="55"/>
      <c r="AB22" s="55">
        <v>5</v>
      </c>
      <c r="AC22" s="55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>
        <f t="shared" si="2"/>
        <v>0</v>
      </c>
      <c r="AS22" s="4"/>
      <c r="AT22" s="4"/>
    </row>
    <row r="23" spans="2:46" s="3" customFormat="1" x14ac:dyDescent="0.3">
      <c r="B23" s="34">
        <v>21</v>
      </c>
      <c r="C23" s="5" t="s">
        <v>281</v>
      </c>
      <c r="D23" s="1" t="s">
        <v>8</v>
      </c>
      <c r="E23" s="33"/>
      <c r="F23" s="72">
        <f t="shared" si="0"/>
        <v>3</v>
      </c>
      <c r="G23" s="19"/>
      <c r="H23" s="72">
        <f t="shared" si="1"/>
        <v>3</v>
      </c>
      <c r="I23" s="79"/>
      <c r="J23" s="79"/>
      <c r="K23" s="79"/>
      <c r="L23" s="79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55"/>
      <c r="AB23" s="55"/>
      <c r="AC23" s="55">
        <v>3</v>
      </c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>
        <f t="shared" si="2"/>
        <v>0</v>
      </c>
      <c r="AS23" s="4"/>
      <c r="AT23" s="4"/>
    </row>
    <row r="24" spans="2:46" s="3" customFormat="1" x14ac:dyDescent="0.3">
      <c r="B24" s="34">
        <v>22</v>
      </c>
      <c r="C24" s="5" t="s">
        <v>9</v>
      </c>
      <c r="D24" s="1" t="s">
        <v>8</v>
      </c>
      <c r="E24" s="34">
        <v>1972</v>
      </c>
      <c r="F24" s="72">
        <f t="shared" si="0"/>
        <v>0</v>
      </c>
      <c r="G24" s="74"/>
      <c r="H24" s="72">
        <f t="shared" si="1"/>
        <v>0</v>
      </c>
      <c r="I24" s="64">
        <v>25</v>
      </c>
      <c r="J24" s="65">
        <v>0</v>
      </c>
      <c r="K24" s="65">
        <v>0</v>
      </c>
      <c r="L24" s="65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60">
        <v>0</v>
      </c>
      <c r="Z24" s="35"/>
      <c r="AA24" s="60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>
        <f t="shared" si="2"/>
        <v>0</v>
      </c>
      <c r="AS24" s="4"/>
      <c r="AT24" s="4"/>
    </row>
    <row r="25" spans="2:46" x14ac:dyDescent="0.3">
      <c r="B25" s="34">
        <v>22</v>
      </c>
      <c r="C25" s="5" t="s">
        <v>10</v>
      </c>
      <c r="D25" s="1" t="s">
        <v>8</v>
      </c>
      <c r="E25" s="29"/>
      <c r="F25" s="72">
        <f t="shared" si="0"/>
        <v>0</v>
      </c>
      <c r="G25" s="74"/>
      <c r="H25" s="72">
        <f t="shared" si="1"/>
        <v>0</v>
      </c>
      <c r="I25" s="64">
        <v>20</v>
      </c>
      <c r="J25" s="65">
        <v>0</v>
      </c>
      <c r="K25" s="65">
        <v>0</v>
      </c>
      <c r="L25" s="65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60">
        <v>0</v>
      </c>
      <c r="Z25" s="35"/>
      <c r="AA25" s="60"/>
      <c r="AB25" s="53"/>
      <c r="AC25" s="53"/>
    </row>
    <row r="26" spans="2:46" x14ac:dyDescent="0.3">
      <c r="B26" s="34">
        <v>22</v>
      </c>
      <c r="C26" s="5" t="s">
        <v>14</v>
      </c>
      <c r="D26" s="1" t="s">
        <v>8</v>
      </c>
      <c r="E26" s="29"/>
      <c r="F26" s="72">
        <f t="shared" si="0"/>
        <v>0</v>
      </c>
      <c r="G26" s="74"/>
      <c r="H26" s="72">
        <f t="shared" si="1"/>
        <v>0</v>
      </c>
      <c r="I26" s="65">
        <v>0</v>
      </c>
      <c r="J26" s="65">
        <v>0</v>
      </c>
      <c r="K26" s="65">
        <v>0</v>
      </c>
      <c r="L26" s="64">
        <v>20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60">
        <v>0</v>
      </c>
      <c r="Z26" s="35"/>
      <c r="AA26" s="60"/>
      <c r="AB26" s="53"/>
      <c r="AC26" s="53"/>
    </row>
    <row r="27" spans="2:46" x14ac:dyDescent="0.3">
      <c r="B27" s="34">
        <v>22</v>
      </c>
      <c r="C27" s="5" t="s">
        <v>15</v>
      </c>
      <c r="D27" s="1" t="s">
        <v>8</v>
      </c>
      <c r="E27" s="29"/>
      <c r="F27" s="72">
        <f t="shared" si="0"/>
        <v>0</v>
      </c>
      <c r="G27" s="74"/>
      <c r="H27" s="72">
        <f t="shared" si="1"/>
        <v>0</v>
      </c>
      <c r="I27" s="65">
        <v>0</v>
      </c>
      <c r="J27" s="65">
        <v>0</v>
      </c>
      <c r="K27" s="65">
        <v>0</v>
      </c>
      <c r="L27" s="64">
        <v>16.666666666666668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54">
        <v>0</v>
      </c>
      <c r="X27" s="54">
        <v>0</v>
      </c>
      <c r="Y27" s="60">
        <v>0</v>
      </c>
      <c r="Z27" s="35"/>
      <c r="AA27" s="60"/>
      <c r="AB27" s="53"/>
      <c r="AC27" s="53"/>
    </row>
    <row r="28" spans="2:46" x14ac:dyDescent="0.3">
      <c r="B28" s="34">
        <v>22</v>
      </c>
      <c r="C28" s="5" t="s">
        <v>11</v>
      </c>
      <c r="D28" s="1" t="s">
        <v>8</v>
      </c>
      <c r="E28" s="29">
        <v>1968</v>
      </c>
      <c r="F28" s="72">
        <f t="shared" si="0"/>
        <v>0</v>
      </c>
      <c r="G28" s="74"/>
      <c r="H28" s="72">
        <f t="shared" si="1"/>
        <v>0</v>
      </c>
      <c r="I28" s="64">
        <v>15</v>
      </c>
      <c r="J28" s="65">
        <v>0</v>
      </c>
      <c r="K28" s="65">
        <v>0</v>
      </c>
      <c r="L28" s="65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60">
        <v>0</v>
      </c>
      <c r="Z28" s="35"/>
      <c r="AA28" s="60"/>
      <c r="AB28" s="53"/>
      <c r="AC28" s="53"/>
    </row>
    <row r="29" spans="2:46" x14ac:dyDescent="0.3">
      <c r="B29" s="34">
        <v>22</v>
      </c>
      <c r="C29" s="5" t="s">
        <v>12</v>
      </c>
      <c r="D29" s="1" t="s">
        <v>8</v>
      </c>
      <c r="E29" s="29"/>
      <c r="F29" s="72">
        <f t="shared" si="0"/>
        <v>0</v>
      </c>
      <c r="G29" s="74"/>
      <c r="H29" s="72">
        <f t="shared" si="1"/>
        <v>0</v>
      </c>
      <c r="I29" s="64">
        <v>10</v>
      </c>
      <c r="J29" s="65">
        <v>0</v>
      </c>
      <c r="K29" s="65">
        <v>0</v>
      </c>
      <c r="L29" s="65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60">
        <v>0</v>
      </c>
      <c r="Z29" s="35"/>
      <c r="AA29" s="60"/>
      <c r="AB29" s="53"/>
      <c r="AC29" s="53"/>
    </row>
    <row r="30" spans="2:46" x14ac:dyDescent="0.3">
      <c r="B30" s="34">
        <v>22</v>
      </c>
      <c r="C30" s="5" t="s">
        <v>13</v>
      </c>
      <c r="D30" s="1" t="s">
        <v>8</v>
      </c>
      <c r="E30" s="29"/>
      <c r="F30" s="72">
        <f t="shared" si="0"/>
        <v>0</v>
      </c>
      <c r="G30" s="74"/>
      <c r="H30" s="72">
        <f t="shared" si="1"/>
        <v>0</v>
      </c>
      <c r="I30" s="64">
        <v>10</v>
      </c>
      <c r="J30" s="65">
        <v>0</v>
      </c>
      <c r="K30" s="65">
        <v>0</v>
      </c>
      <c r="L30" s="65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60">
        <v>0</v>
      </c>
      <c r="Z30" s="35"/>
      <c r="AA30" s="60"/>
      <c r="AB30" s="53"/>
      <c r="AC30" s="53"/>
    </row>
    <row r="31" spans="2:46" x14ac:dyDescent="0.3">
      <c r="B31" s="34">
        <v>22</v>
      </c>
      <c r="C31" s="5" t="s">
        <v>16</v>
      </c>
      <c r="D31" s="1" t="s">
        <v>8</v>
      </c>
      <c r="E31" s="29"/>
      <c r="F31" s="72">
        <f t="shared" si="0"/>
        <v>0</v>
      </c>
      <c r="G31" s="74"/>
      <c r="H31" s="72">
        <f t="shared" si="1"/>
        <v>0</v>
      </c>
      <c r="I31" s="65">
        <v>0</v>
      </c>
      <c r="J31" s="65">
        <v>0</v>
      </c>
      <c r="K31" s="65">
        <v>0</v>
      </c>
      <c r="L31" s="64">
        <v>2.5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60">
        <v>0</v>
      </c>
      <c r="Z31" s="35"/>
      <c r="AA31" s="60"/>
      <c r="AB31" s="53"/>
      <c r="AC31" s="53"/>
    </row>
    <row r="32" spans="2:46" x14ac:dyDescent="0.3">
      <c r="F32" s="52">
        <f>SUM(I32:AC32)</f>
        <v>0</v>
      </c>
      <c r="AA32" s="55"/>
      <c r="AB32" s="55"/>
      <c r="AC32" s="55"/>
    </row>
    <row r="33" spans="6:29" x14ac:dyDescent="0.3">
      <c r="F33" s="52">
        <f>SUM(I33:AC33)</f>
        <v>0</v>
      </c>
      <c r="AA33" s="55"/>
      <c r="AB33" s="55"/>
      <c r="AC33" s="55"/>
    </row>
    <row r="34" spans="6:29" x14ac:dyDescent="0.3">
      <c r="AA34" s="55"/>
      <c r="AB34" s="55"/>
      <c r="AC34" s="55"/>
    </row>
  </sheetData>
  <sheetProtection algorithmName="SHA-512" hashValue="f5iXGUCWJS9PsrUZsjJ5yboSgnz1T6+NaGKYTBZ3MlP7vLq/IX6zo4JZP10o7pQSQXd3p9IiZXCxFBmh2tboRA==" saltValue="9mnC0HWm5d8qNpSrzIjkdg==" spinCount="100000" sheet="1" objects="1" scenarios="1"/>
  <autoFilter ref="B2:AC33">
    <sortState ref="B3:AC33">
      <sortCondition descending="1" ref="H2:H33"/>
    </sortState>
  </autoFilter>
  <mergeCells count="6">
    <mergeCell ref="AA1:AC1"/>
    <mergeCell ref="V1:X1"/>
    <mergeCell ref="Y1:Z1"/>
    <mergeCell ref="I1:L1"/>
    <mergeCell ref="O1:R1"/>
    <mergeCell ref="S1:U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3.8" x14ac:dyDescent="0.3"/>
  <cols>
    <col min="1" max="2" width="4.109375" customWidth="1"/>
    <col min="3" max="3" width="20.6640625" customWidth="1"/>
    <col min="4" max="4" width="8" customWidth="1"/>
    <col min="12" max="12" width="10.6640625" customWidth="1"/>
    <col min="16" max="16" width="10.109375" customWidth="1"/>
    <col min="20" max="20" width="10" customWidth="1"/>
    <col min="23" max="23" width="10.109375" customWidth="1"/>
    <col min="26" max="26" width="11.5546875" customWidth="1"/>
    <col min="31" max="31" width="11.44140625" customWidth="1"/>
  </cols>
  <sheetData>
    <row r="1" spans="1:31" x14ac:dyDescent="0.3">
      <c r="A1" s="46"/>
      <c r="B1" s="46"/>
      <c r="C1" s="47"/>
      <c r="D1" s="46"/>
      <c r="E1" s="46"/>
      <c r="F1" s="70"/>
      <c r="G1" s="46"/>
      <c r="H1" s="75"/>
      <c r="I1" s="87" t="s">
        <v>235</v>
      </c>
      <c r="J1" s="87"/>
      <c r="K1" s="87"/>
      <c r="L1" s="87"/>
      <c r="M1" s="49" t="s">
        <v>236</v>
      </c>
      <c r="N1" s="50" t="s">
        <v>237</v>
      </c>
      <c r="O1" s="51" t="s">
        <v>238</v>
      </c>
      <c r="P1" s="88" t="s">
        <v>239</v>
      </c>
      <c r="Q1" s="88"/>
      <c r="R1" s="88"/>
      <c r="S1" s="88"/>
      <c r="T1" s="89" t="s">
        <v>240</v>
      </c>
      <c r="U1" s="89"/>
      <c r="V1" s="89"/>
      <c r="W1" s="90" t="s">
        <v>241</v>
      </c>
      <c r="X1" s="90"/>
      <c r="Y1" s="90"/>
      <c r="Z1" s="86" t="s">
        <v>268</v>
      </c>
      <c r="AA1" s="86"/>
      <c r="AB1" s="85" t="s">
        <v>271</v>
      </c>
      <c r="AC1" s="85"/>
      <c r="AD1" s="85"/>
      <c r="AE1" s="85"/>
    </row>
    <row r="2" spans="1:31" ht="30.6" customHeight="1" thickBot="1" x14ac:dyDescent="0.35">
      <c r="A2" s="24"/>
      <c r="B2" s="38" t="s">
        <v>0</v>
      </c>
      <c r="C2" s="39" t="s">
        <v>1</v>
      </c>
      <c r="D2" s="38" t="s">
        <v>2</v>
      </c>
      <c r="E2" s="38" t="s">
        <v>213</v>
      </c>
      <c r="F2" s="71" t="s">
        <v>3</v>
      </c>
      <c r="G2" s="38" t="s">
        <v>214</v>
      </c>
      <c r="H2" s="76" t="s">
        <v>4</v>
      </c>
      <c r="I2" s="63" t="s">
        <v>231</v>
      </c>
      <c r="J2" s="63" t="s">
        <v>227</v>
      </c>
      <c r="K2" s="63" t="s">
        <v>229</v>
      </c>
      <c r="L2" s="63" t="s">
        <v>232</v>
      </c>
      <c r="M2" s="40" t="s">
        <v>230</v>
      </c>
      <c r="N2" s="40" t="s">
        <v>233</v>
      </c>
      <c r="O2" s="40" t="s">
        <v>234</v>
      </c>
      <c r="P2" s="40" t="s">
        <v>226</v>
      </c>
      <c r="Q2" s="40" t="s">
        <v>222</v>
      </c>
      <c r="R2" s="40" t="s">
        <v>223</v>
      </c>
      <c r="S2" s="40" t="s">
        <v>221</v>
      </c>
      <c r="T2" s="40" t="s">
        <v>224</v>
      </c>
      <c r="U2" s="40" t="s">
        <v>216</v>
      </c>
      <c r="V2" s="40" t="s">
        <v>217</v>
      </c>
      <c r="W2" s="40" t="s">
        <v>218</v>
      </c>
      <c r="X2" s="40" t="s">
        <v>219</v>
      </c>
      <c r="Y2" s="40" t="s">
        <v>220</v>
      </c>
      <c r="Z2" s="40" t="s">
        <v>305</v>
      </c>
      <c r="AA2" s="62" t="s">
        <v>243</v>
      </c>
      <c r="AB2" s="40" t="s">
        <v>269</v>
      </c>
      <c r="AC2" s="40" t="s">
        <v>272</v>
      </c>
      <c r="AD2" s="40" t="s">
        <v>273</v>
      </c>
      <c r="AE2" s="40" t="s">
        <v>274</v>
      </c>
    </row>
    <row r="3" spans="1:31" ht="14.4" thickTop="1" x14ac:dyDescent="0.3">
      <c r="A3" s="35"/>
      <c r="B3" s="34">
        <v>1</v>
      </c>
      <c r="C3" s="5" t="s">
        <v>30</v>
      </c>
      <c r="D3" s="1" t="s">
        <v>154</v>
      </c>
      <c r="E3" s="34">
        <v>1969</v>
      </c>
      <c r="F3" s="72">
        <v>250.5</v>
      </c>
      <c r="G3" s="52">
        <v>10</v>
      </c>
      <c r="H3" s="78">
        <f>F3+G3</f>
        <v>260.5</v>
      </c>
      <c r="I3" s="65">
        <v>13.5</v>
      </c>
      <c r="J3" s="64">
        <v>9.3350000000000009</v>
      </c>
      <c r="K3" s="64">
        <v>22</v>
      </c>
      <c r="L3" s="64">
        <v>40</v>
      </c>
      <c r="M3" s="53">
        <v>0</v>
      </c>
      <c r="N3" s="53">
        <v>33</v>
      </c>
      <c r="O3" s="53">
        <v>22</v>
      </c>
      <c r="P3" s="54">
        <v>13.5</v>
      </c>
      <c r="Q3" s="54">
        <v>0</v>
      </c>
      <c r="R3" s="53">
        <v>18</v>
      </c>
      <c r="S3" s="53">
        <v>22</v>
      </c>
      <c r="T3" s="54">
        <v>0</v>
      </c>
      <c r="U3" s="54">
        <v>0</v>
      </c>
      <c r="V3" s="54">
        <v>0</v>
      </c>
      <c r="W3" s="53">
        <v>15</v>
      </c>
      <c r="X3" s="54">
        <v>0</v>
      </c>
      <c r="Y3" s="53">
        <v>22</v>
      </c>
      <c r="Z3" s="35"/>
      <c r="AA3" s="60"/>
      <c r="AB3" s="53">
        <v>32</v>
      </c>
      <c r="AC3" s="53"/>
      <c r="AD3" s="53">
        <v>45</v>
      </c>
      <c r="AE3" s="53">
        <v>28</v>
      </c>
    </row>
    <row r="4" spans="1:31" x14ac:dyDescent="0.3">
      <c r="A4" s="35"/>
      <c r="B4" s="34">
        <v>2</v>
      </c>
      <c r="C4" s="5" t="s">
        <v>68</v>
      </c>
      <c r="D4" s="1" t="s">
        <v>179</v>
      </c>
      <c r="E4" s="34">
        <v>1962</v>
      </c>
      <c r="F4" s="72">
        <v>211.35</v>
      </c>
      <c r="G4" s="52">
        <v>10</v>
      </c>
      <c r="H4" s="78">
        <f t="shared" ref="H4:H67" si="0">F4+G4</f>
        <v>221.35</v>
      </c>
      <c r="I4" s="65">
        <v>12.6</v>
      </c>
      <c r="J4" s="64">
        <v>3.7349999999999999</v>
      </c>
      <c r="K4" s="65">
        <v>0</v>
      </c>
      <c r="L4" s="64">
        <v>14</v>
      </c>
      <c r="M4" s="54">
        <v>0</v>
      </c>
      <c r="N4" s="53">
        <v>11.25</v>
      </c>
      <c r="O4" s="54">
        <v>0</v>
      </c>
      <c r="P4" s="54">
        <v>12.6</v>
      </c>
      <c r="Q4" s="53">
        <v>18</v>
      </c>
      <c r="R4" s="53">
        <v>3.5</v>
      </c>
      <c r="S4" s="54">
        <v>0</v>
      </c>
      <c r="T4" s="53">
        <v>40</v>
      </c>
      <c r="U4" s="54">
        <v>0</v>
      </c>
      <c r="V4" s="53">
        <v>22</v>
      </c>
      <c r="W4" s="53">
        <v>15</v>
      </c>
      <c r="X4" s="53">
        <v>18</v>
      </c>
      <c r="Y4" s="53">
        <v>10</v>
      </c>
      <c r="Z4" s="35"/>
      <c r="AA4" s="60"/>
      <c r="AB4" s="53"/>
      <c r="AC4" s="53">
        <v>32</v>
      </c>
      <c r="AD4" s="53"/>
      <c r="AE4" s="53">
        <v>29</v>
      </c>
    </row>
    <row r="5" spans="1:31" x14ac:dyDescent="0.3">
      <c r="A5" s="36"/>
      <c r="B5" s="34">
        <v>3</v>
      </c>
      <c r="C5" s="5" t="s">
        <v>81</v>
      </c>
      <c r="D5" s="1" t="s">
        <v>196</v>
      </c>
      <c r="E5" s="34">
        <v>1965</v>
      </c>
      <c r="F5" s="72">
        <v>144.19999999999999</v>
      </c>
      <c r="G5" s="52">
        <v>10</v>
      </c>
      <c r="H5" s="78">
        <f t="shared" si="0"/>
        <v>154.19999999999999</v>
      </c>
      <c r="I5" s="65">
        <v>16.2</v>
      </c>
      <c r="J5" s="65">
        <v>4.665</v>
      </c>
      <c r="K5" s="65">
        <v>0</v>
      </c>
      <c r="L5" s="65">
        <v>0</v>
      </c>
      <c r="M5" s="54">
        <v>0</v>
      </c>
      <c r="N5" s="54">
        <v>7.5</v>
      </c>
      <c r="O5" s="54">
        <v>0</v>
      </c>
      <c r="P5" s="54">
        <v>16.2</v>
      </c>
      <c r="Q5" s="54">
        <v>0</v>
      </c>
      <c r="R5" s="54">
        <v>0</v>
      </c>
      <c r="S5" s="54">
        <v>0</v>
      </c>
      <c r="T5" s="53">
        <v>20</v>
      </c>
      <c r="U5" s="54">
        <v>0</v>
      </c>
      <c r="V5" s="54">
        <v>0</v>
      </c>
      <c r="W5" s="54">
        <v>4.5</v>
      </c>
      <c r="X5" s="54">
        <v>0</v>
      </c>
      <c r="Y5" s="54">
        <v>14</v>
      </c>
      <c r="Z5" s="54">
        <v>48</v>
      </c>
      <c r="AA5" s="60"/>
      <c r="AB5" s="53">
        <v>34</v>
      </c>
      <c r="AC5" s="53"/>
      <c r="AD5" s="53"/>
      <c r="AE5" s="53"/>
    </row>
    <row r="6" spans="1:31" x14ac:dyDescent="0.3">
      <c r="A6" s="36"/>
      <c r="B6" s="34">
        <v>4</v>
      </c>
      <c r="C6" s="5" t="s">
        <v>180</v>
      </c>
      <c r="D6" s="1" t="s">
        <v>196</v>
      </c>
      <c r="E6" s="34">
        <v>1963</v>
      </c>
      <c r="F6" s="72">
        <v>145.5</v>
      </c>
      <c r="G6" s="55"/>
      <c r="H6" s="78">
        <f t="shared" si="0"/>
        <v>145.5</v>
      </c>
      <c r="I6" s="64">
        <v>9</v>
      </c>
      <c r="J6" s="65">
        <v>0</v>
      </c>
      <c r="K6" s="65">
        <v>0</v>
      </c>
      <c r="L6" s="65">
        <v>0</v>
      </c>
      <c r="M6" s="54">
        <v>0</v>
      </c>
      <c r="N6" s="54">
        <v>0</v>
      </c>
      <c r="O6" s="54">
        <v>0</v>
      </c>
      <c r="P6" s="54">
        <v>9</v>
      </c>
      <c r="Q6" s="53">
        <v>14</v>
      </c>
      <c r="R6" s="54">
        <v>7</v>
      </c>
      <c r="S6" s="54">
        <v>0</v>
      </c>
      <c r="T6" s="54">
        <v>11</v>
      </c>
      <c r="U6" s="54">
        <v>0</v>
      </c>
      <c r="V6" s="53">
        <v>18</v>
      </c>
      <c r="W6" s="54">
        <v>4.5</v>
      </c>
      <c r="X6" s="53">
        <v>22</v>
      </c>
      <c r="Y6" s="54">
        <v>0</v>
      </c>
      <c r="Z6" s="53">
        <v>14</v>
      </c>
      <c r="AA6" s="60"/>
      <c r="AB6" s="53">
        <v>22</v>
      </c>
      <c r="AC6" s="53"/>
      <c r="AD6" s="53"/>
      <c r="AE6" s="53">
        <v>24</v>
      </c>
    </row>
    <row r="7" spans="1:31" x14ac:dyDescent="0.3">
      <c r="A7" s="36"/>
      <c r="B7" s="34">
        <v>5</v>
      </c>
      <c r="C7" s="5" t="s">
        <v>67</v>
      </c>
      <c r="D7" s="1" t="s">
        <v>196</v>
      </c>
      <c r="E7" s="34">
        <v>1963</v>
      </c>
      <c r="F7" s="72">
        <v>126.7</v>
      </c>
      <c r="G7" s="52"/>
      <c r="H7" s="78">
        <f t="shared" si="0"/>
        <v>126.7</v>
      </c>
      <c r="I7" s="64">
        <v>30</v>
      </c>
      <c r="J7" s="64">
        <v>14.465</v>
      </c>
      <c r="K7" s="65">
        <v>0</v>
      </c>
      <c r="L7" s="65">
        <v>0</v>
      </c>
      <c r="M7" s="54">
        <v>0</v>
      </c>
      <c r="N7" s="53">
        <v>30</v>
      </c>
      <c r="O7" s="54">
        <v>0</v>
      </c>
      <c r="P7" s="53">
        <v>30</v>
      </c>
      <c r="Q7" s="54">
        <v>0</v>
      </c>
      <c r="R7" s="53">
        <v>21.7</v>
      </c>
      <c r="S7" s="54">
        <v>0</v>
      </c>
      <c r="T7" s="54">
        <v>0</v>
      </c>
      <c r="U7" s="54">
        <v>0</v>
      </c>
      <c r="V7" s="54">
        <v>0</v>
      </c>
      <c r="W7" s="54">
        <v>0</v>
      </c>
      <c r="X7" s="54">
        <v>0</v>
      </c>
      <c r="Y7" s="54">
        <v>0</v>
      </c>
      <c r="Z7" s="35"/>
      <c r="AA7" s="60"/>
      <c r="AB7" s="53">
        <v>45</v>
      </c>
      <c r="AC7" s="53"/>
      <c r="AD7" s="53"/>
      <c r="AE7" s="53"/>
    </row>
    <row r="8" spans="1:31" x14ac:dyDescent="0.3">
      <c r="A8" s="41"/>
      <c r="B8" s="34">
        <v>6</v>
      </c>
      <c r="C8" s="5" t="s">
        <v>48</v>
      </c>
      <c r="D8" s="1" t="s">
        <v>179</v>
      </c>
      <c r="E8" s="34">
        <v>1958</v>
      </c>
      <c r="F8" s="72">
        <v>112.1</v>
      </c>
      <c r="G8" s="55"/>
      <c r="H8" s="78">
        <f t="shared" si="0"/>
        <v>112.1</v>
      </c>
      <c r="I8" s="65">
        <v>16.5</v>
      </c>
      <c r="J8" s="64">
        <v>3.2650000000000001</v>
      </c>
      <c r="K8" s="64">
        <v>6</v>
      </c>
      <c r="L8" s="65">
        <v>11</v>
      </c>
      <c r="M8" s="54">
        <v>6</v>
      </c>
      <c r="N8" s="54">
        <v>0</v>
      </c>
      <c r="O8" s="54">
        <v>0</v>
      </c>
      <c r="P8" s="54">
        <v>13.5</v>
      </c>
      <c r="Q8" s="54">
        <v>0</v>
      </c>
      <c r="R8" s="53">
        <v>2.1</v>
      </c>
      <c r="S8" s="54">
        <v>0</v>
      </c>
      <c r="T8" s="54">
        <v>9</v>
      </c>
      <c r="U8" s="54">
        <v>0</v>
      </c>
      <c r="V8" s="54">
        <v>0</v>
      </c>
      <c r="W8" s="54">
        <v>10.5</v>
      </c>
      <c r="X8" s="53">
        <v>10</v>
      </c>
      <c r="Y8" s="54">
        <v>0</v>
      </c>
      <c r="Z8" s="35"/>
      <c r="AA8" s="60"/>
      <c r="AB8" s="53">
        <v>26</v>
      </c>
      <c r="AC8" s="53">
        <v>16</v>
      </c>
      <c r="AD8" s="53"/>
      <c r="AE8" s="53">
        <v>19</v>
      </c>
    </row>
    <row r="9" spans="1:31" x14ac:dyDescent="0.3">
      <c r="A9" s="36"/>
      <c r="B9" s="34">
        <v>7</v>
      </c>
      <c r="C9" s="5" t="s">
        <v>52</v>
      </c>
      <c r="D9" s="1" t="s">
        <v>204</v>
      </c>
      <c r="E9" s="34">
        <v>1951</v>
      </c>
      <c r="F9" s="72">
        <v>103.55</v>
      </c>
      <c r="G9" s="55"/>
      <c r="H9" s="78">
        <f t="shared" si="0"/>
        <v>103.55</v>
      </c>
      <c r="I9" s="65">
        <v>2.7</v>
      </c>
      <c r="J9" s="64">
        <v>3.5</v>
      </c>
      <c r="K9" s="64">
        <v>0</v>
      </c>
      <c r="L9" s="65">
        <v>0</v>
      </c>
      <c r="M9" s="54">
        <v>10</v>
      </c>
      <c r="N9" s="54">
        <v>7.5</v>
      </c>
      <c r="O9" s="54">
        <v>0</v>
      </c>
      <c r="P9" s="54">
        <v>8.1</v>
      </c>
      <c r="Q9" s="53">
        <v>1.5</v>
      </c>
      <c r="R9" s="53">
        <v>4.2</v>
      </c>
      <c r="S9" s="54">
        <v>0</v>
      </c>
      <c r="T9" s="54">
        <v>3.75</v>
      </c>
      <c r="U9" s="54">
        <v>0</v>
      </c>
      <c r="V9" s="53">
        <v>10</v>
      </c>
      <c r="W9" s="54">
        <v>4.5</v>
      </c>
      <c r="X9" s="53">
        <v>14</v>
      </c>
      <c r="Y9" s="54">
        <v>0</v>
      </c>
      <c r="Z9" s="53">
        <v>13</v>
      </c>
      <c r="AA9" s="60"/>
      <c r="AB9" s="53">
        <v>13</v>
      </c>
      <c r="AC9" s="53">
        <v>7</v>
      </c>
      <c r="AD9" s="53"/>
      <c r="AE9" s="53">
        <v>7</v>
      </c>
    </row>
    <row r="10" spans="1:31" x14ac:dyDescent="0.3">
      <c r="A10" s="36"/>
      <c r="B10" s="34">
        <v>8</v>
      </c>
      <c r="C10" s="5" t="s">
        <v>106</v>
      </c>
      <c r="D10" s="1" t="s">
        <v>196</v>
      </c>
      <c r="E10" s="34">
        <v>1966</v>
      </c>
      <c r="F10" s="72">
        <v>74.75</v>
      </c>
      <c r="G10" s="55"/>
      <c r="H10" s="78">
        <f t="shared" si="0"/>
        <v>74.75</v>
      </c>
      <c r="I10" s="65">
        <v>9</v>
      </c>
      <c r="J10" s="64">
        <v>2.1</v>
      </c>
      <c r="K10" s="65">
        <v>0</v>
      </c>
      <c r="L10" s="65">
        <v>0</v>
      </c>
      <c r="M10" s="54">
        <v>0</v>
      </c>
      <c r="N10" s="54">
        <v>0</v>
      </c>
      <c r="O10" s="54">
        <v>0</v>
      </c>
      <c r="P10" s="53">
        <v>15.75</v>
      </c>
      <c r="Q10" s="53">
        <v>6</v>
      </c>
      <c r="R10" s="54">
        <v>0</v>
      </c>
      <c r="S10" s="53">
        <v>14</v>
      </c>
      <c r="T10" s="54">
        <v>0</v>
      </c>
      <c r="U10" s="54">
        <v>0</v>
      </c>
      <c r="V10" s="54">
        <v>0</v>
      </c>
      <c r="W10" s="53">
        <v>9</v>
      </c>
      <c r="X10" s="54">
        <v>0</v>
      </c>
      <c r="Y10" s="54">
        <v>0</v>
      </c>
      <c r="Z10" s="35"/>
      <c r="AA10" s="60"/>
      <c r="AB10" s="53">
        <v>6</v>
      </c>
      <c r="AC10" s="53">
        <v>24</v>
      </c>
      <c r="AD10" s="53"/>
      <c r="AE10" s="53"/>
    </row>
    <row r="11" spans="1:31" x14ac:dyDescent="0.3">
      <c r="A11" s="36"/>
      <c r="B11" s="34">
        <v>9</v>
      </c>
      <c r="C11" s="5" t="s">
        <v>102</v>
      </c>
      <c r="D11" s="1" t="s">
        <v>154</v>
      </c>
      <c r="E11" s="34">
        <v>1969</v>
      </c>
      <c r="F11" s="72">
        <v>64.75</v>
      </c>
      <c r="G11" s="55"/>
      <c r="H11" s="78">
        <f t="shared" si="0"/>
        <v>64.75</v>
      </c>
      <c r="I11" s="64">
        <v>4.5</v>
      </c>
      <c r="J11" s="65">
        <v>0</v>
      </c>
      <c r="K11" s="65">
        <v>0</v>
      </c>
      <c r="L11" s="64">
        <v>1.5</v>
      </c>
      <c r="M11" s="54">
        <v>0</v>
      </c>
      <c r="N11" s="54">
        <v>0</v>
      </c>
      <c r="O11" s="54">
        <v>0</v>
      </c>
      <c r="P11" s="53">
        <v>6.75</v>
      </c>
      <c r="Q11" s="54">
        <v>0</v>
      </c>
      <c r="R11" s="54">
        <v>0</v>
      </c>
      <c r="S11" s="53">
        <v>6</v>
      </c>
      <c r="T11" s="53">
        <v>1.5</v>
      </c>
      <c r="U11" s="53">
        <v>6</v>
      </c>
      <c r="V11" s="54">
        <v>0</v>
      </c>
      <c r="W11" s="54">
        <v>0</v>
      </c>
      <c r="X11" s="53">
        <v>18</v>
      </c>
      <c r="Y11" s="53">
        <v>7.5</v>
      </c>
      <c r="Z11" s="35"/>
      <c r="AA11" s="60">
        <v>2</v>
      </c>
      <c r="AB11" s="53">
        <v>6</v>
      </c>
      <c r="AC11" s="53"/>
      <c r="AD11" s="53">
        <v>5</v>
      </c>
      <c r="AE11" s="53">
        <v>6</v>
      </c>
    </row>
    <row r="12" spans="1:31" x14ac:dyDescent="0.3">
      <c r="A12" s="36"/>
      <c r="B12" s="34">
        <v>10</v>
      </c>
      <c r="C12" s="5" t="s">
        <v>182</v>
      </c>
      <c r="D12" s="1" t="s">
        <v>179</v>
      </c>
      <c r="E12" s="29">
        <v>1962</v>
      </c>
      <c r="F12" s="72">
        <v>61.5</v>
      </c>
      <c r="G12" s="55"/>
      <c r="H12" s="78">
        <f t="shared" si="0"/>
        <v>61.5</v>
      </c>
      <c r="I12" s="65">
        <v>0</v>
      </c>
      <c r="J12" s="65">
        <v>0</v>
      </c>
      <c r="K12" s="65">
        <v>0</v>
      </c>
      <c r="L12" s="65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3">
        <v>1.5</v>
      </c>
      <c r="Z12" s="35"/>
      <c r="AA12" s="60"/>
      <c r="AB12" s="53">
        <v>3</v>
      </c>
      <c r="AC12" s="53"/>
      <c r="AD12" s="53">
        <v>19</v>
      </c>
      <c r="AE12" s="53">
        <v>38</v>
      </c>
    </row>
    <row r="13" spans="1:31" x14ac:dyDescent="0.3">
      <c r="A13" s="36"/>
      <c r="B13" s="34">
        <v>11</v>
      </c>
      <c r="C13" s="5" t="s">
        <v>200</v>
      </c>
      <c r="D13" s="1" t="s">
        <v>179</v>
      </c>
      <c r="E13" s="34">
        <v>1959</v>
      </c>
      <c r="F13" s="72">
        <v>59.1</v>
      </c>
      <c r="G13" s="52"/>
      <c r="H13" s="78">
        <f t="shared" si="0"/>
        <v>59.1</v>
      </c>
      <c r="I13" s="83">
        <v>10.5</v>
      </c>
      <c r="J13" s="65">
        <v>0</v>
      </c>
      <c r="K13" s="65">
        <v>0</v>
      </c>
      <c r="L13" s="64">
        <v>9</v>
      </c>
      <c r="M13" s="54">
        <v>6</v>
      </c>
      <c r="N13" s="53">
        <v>4.5</v>
      </c>
      <c r="O13" s="54">
        <v>0</v>
      </c>
      <c r="P13" s="54">
        <v>0</v>
      </c>
      <c r="Q13" s="54">
        <v>0</v>
      </c>
      <c r="R13" s="53">
        <v>2.1</v>
      </c>
      <c r="S13" s="54">
        <v>0</v>
      </c>
      <c r="T13" s="54">
        <v>0</v>
      </c>
      <c r="U13" s="54">
        <v>0</v>
      </c>
      <c r="V13" s="54">
        <v>0</v>
      </c>
      <c r="W13" s="53">
        <v>7.5</v>
      </c>
      <c r="X13" s="54">
        <v>0</v>
      </c>
      <c r="Y13" s="54">
        <v>0</v>
      </c>
      <c r="Z13" s="54">
        <v>6</v>
      </c>
      <c r="AA13" s="60"/>
      <c r="AB13" s="53">
        <v>19</v>
      </c>
      <c r="AC13" s="53"/>
      <c r="AD13" s="53"/>
      <c r="AE13" s="53">
        <v>14</v>
      </c>
    </row>
    <row r="14" spans="1:31" x14ac:dyDescent="0.3">
      <c r="A14" s="36"/>
      <c r="B14" s="34">
        <v>12</v>
      </c>
      <c r="C14" s="5" t="s">
        <v>205</v>
      </c>
      <c r="D14" s="1" t="s">
        <v>204</v>
      </c>
      <c r="E14" s="34">
        <v>1954</v>
      </c>
      <c r="F14" s="72">
        <v>58.7</v>
      </c>
      <c r="G14" s="52"/>
      <c r="H14" s="78">
        <f t="shared" si="0"/>
        <v>58.7</v>
      </c>
      <c r="I14" s="64">
        <v>0</v>
      </c>
      <c r="J14" s="65">
        <v>0</v>
      </c>
      <c r="K14" s="65">
        <v>0</v>
      </c>
      <c r="L14" s="65">
        <v>0</v>
      </c>
      <c r="M14" s="54">
        <v>0</v>
      </c>
      <c r="N14" s="53">
        <v>19.5</v>
      </c>
      <c r="O14" s="54">
        <v>0</v>
      </c>
      <c r="P14" s="53">
        <v>13.2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35"/>
      <c r="AA14" s="60"/>
      <c r="AB14" s="53">
        <v>26</v>
      </c>
      <c r="AC14" s="53"/>
      <c r="AD14" s="53"/>
      <c r="AE14" s="53"/>
    </row>
    <row r="15" spans="1:31" x14ac:dyDescent="0.3">
      <c r="A15" s="36"/>
      <c r="B15" s="34">
        <v>13</v>
      </c>
      <c r="C15" s="5" t="s">
        <v>46</v>
      </c>
      <c r="D15" s="1" t="s">
        <v>204</v>
      </c>
      <c r="E15" s="34">
        <v>1954</v>
      </c>
      <c r="F15" s="72">
        <v>57.7</v>
      </c>
      <c r="G15" s="55"/>
      <c r="H15" s="78">
        <f t="shared" si="0"/>
        <v>57.7</v>
      </c>
      <c r="I15" s="65">
        <v>3.6</v>
      </c>
      <c r="J15" s="64">
        <v>3.3849999999999998</v>
      </c>
      <c r="K15" s="64">
        <v>3</v>
      </c>
      <c r="L15" s="65">
        <v>0</v>
      </c>
      <c r="M15" s="54">
        <v>0</v>
      </c>
      <c r="N15" s="54">
        <v>7.5</v>
      </c>
      <c r="O15" s="54">
        <v>0</v>
      </c>
      <c r="P15" s="54">
        <v>3.6</v>
      </c>
      <c r="Q15" s="54">
        <v>0</v>
      </c>
      <c r="R15" s="53">
        <v>2.1</v>
      </c>
      <c r="S15" s="53">
        <v>6</v>
      </c>
      <c r="T15" s="54">
        <v>3</v>
      </c>
      <c r="U15" s="54">
        <v>0</v>
      </c>
      <c r="V15" s="53">
        <v>6</v>
      </c>
      <c r="W15" s="54">
        <v>4.5</v>
      </c>
      <c r="X15" s="54">
        <v>0</v>
      </c>
      <c r="Y15" s="53">
        <v>6</v>
      </c>
      <c r="Z15" s="54">
        <v>9</v>
      </c>
      <c r="AA15" s="60"/>
      <c r="AB15" s="53">
        <v>9</v>
      </c>
      <c r="AC15" s="53"/>
      <c r="AD15" s="53">
        <v>1</v>
      </c>
      <c r="AE15" s="53"/>
    </row>
    <row r="16" spans="1:31" x14ac:dyDescent="0.3">
      <c r="A16" s="36"/>
      <c r="B16" s="34">
        <v>14</v>
      </c>
      <c r="C16" s="5" t="s">
        <v>41</v>
      </c>
      <c r="D16" s="1" t="s">
        <v>179</v>
      </c>
      <c r="E16" s="34">
        <v>1960</v>
      </c>
      <c r="F16" s="72">
        <v>52.575000000000003</v>
      </c>
      <c r="G16" s="55"/>
      <c r="H16" s="78">
        <f t="shared" si="0"/>
        <v>52.575000000000003</v>
      </c>
      <c r="I16" s="65">
        <v>0</v>
      </c>
      <c r="J16" s="64">
        <v>5.1349999999999998</v>
      </c>
      <c r="K16" s="64">
        <v>6</v>
      </c>
      <c r="L16" s="65">
        <v>7</v>
      </c>
      <c r="M16" s="54">
        <v>0</v>
      </c>
      <c r="N16" s="54">
        <v>10.5</v>
      </c>
      <c r="O16" s="54">
        <v>0</v>
      </c>
      <c r="P16" s="54">
        <v>10.5</v>
      </c>
      <c r="Q16" s="54">
        <v>0</v>
      </c>
      <c r="R16" s="53">
        <v>1.575</v>
      </c>
      <c r="S16" s="54">
        <v>0</v>
      </c>
      <c r="T16" s="54">
        <v>7</v>
      </c>
      <c r="U16" s="54">
        <v>0</v>
      </c>
      <c r="V16" s="54">
        <v>0</v>
      </c>
      <c r="W16" s="54">
        <v>13</v>
      </c>
      <c r="X16" s="54">
        <v>0</v>
      </c>
      <c r="Y16" s="54">
        <v>0</v>
      </c>
      <c r="Z16" s="35"/>
      <c r="AA16" s="60"/>
      <c r="AB16" s="53"/>
      <c r="AC16" s="53"/>
      <c r="AD16" s="53"/>
      <c r="AE16" s="53">
        <v>10</v>
      </c>
    </row>
    <row r="17" spans="1:31" x14ac:dyDescent="0.3">
      <c r="A17" s="36"/>
      <c r="B17" s="34">
        <v>15</v>
      </c>
      <c r="C17" s="5" t="s">
        <v>62</v>
      </c>
      <c r="D17" s="1" t="s">
        <v>196</v>
      </c>
      <c r="E17" s="34">
        <v>1964</v>
      </c>
      <c r="F17" s="72">
        <v>39.9</v>
      </c>
      <c r="G17" s="52"/>
      <c r="H17" s="78">
        <f t="shared" si="0"/>
        <v>39.9</v>
      </c>
      <c r="I17" s="64">
        <v>33</v>
      </c>
      <c r="J17" s="65">
        <v>0</v>
      </c>
      <c r="K17" s="65">
        <v>0</v>
      </c>
      <c r="L17" s="65">
        <v>0</v>
      </c>
      <c r="M17" s="54">
        <v>0</v>
      </c>
      <c r="N17" s="53">
        <v>4.5</v>
      </c>
      <c r="O17" s="54">
        <v>0</v>
      </c>
      <c r="P17" s="54">
        <v>5.4</v>
      </c>
      <c r="Q17" s="53">
        <v>14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35"/>
      <c r="AA17" s="60"/>
      <c r="AB17" s="53">
        <v>16</v>
      </c>
      <c r="AC17" s="53"/>
      <c r="AD17" s="53"/>
      <c r="AE17" s="53"/>
    </row>
    <row r="18" spans="1:31" x14ac:dyDescent="0.3">
      <c r="A18" s="36"/>
      <c r="B18" s="34">
        <v>16</v>
      </c>
      <c r="C18" s="5" t="s">
        <v>85</v>
      </c>
      <c r="D18" s="1" t="s">
        <v>36</v>
      </c>
      <c r="E18" s="34">
        <v>1968</v>
      </c>
      <c r="F18" s="72">
        <v>43.125</v>
      </c>
      <c r="G18" s="52"/>
      <c r="H18" s="78">
        <f t="shared" si="0"/>
        <v>43.125</v>
      </c>
      <c r="I18" s="64">
        <v>2.25</v>
      </c>
      <c r="J18" s="65">
        <v>0</v>
      </c>
      <c r="K18" s="65">
        <v>0</v>
      </c>
      <c r="L18" s="65">
        <v>0</v>
      </c>
      <c r="M18" s="54">
        <v>0</v>
      </c>
      <c r="N18" s="54">
        <v>0</v>
      </c>
      <c r="O18" s="54">
        <v>0</v>
      </c>
      <c r="P18" s="53">
        <v>6.75</v>
      </c>
      <c r="Q18" s="54">
        <v>0</v>
      </c>
      <c r="R18" s="53">
        <v>2.625</v>
      </c>
      <c r="S18" s="54">
        <v>0</v>
      </c>
      <c r="T18" s="53">
        <v>1.5</v>
      </c>
      <c r="U18" s="54">
        <v>0</v>
      </c>
      <c r="V18" s="54">
        <v>0</v>
      </c>
      <c r="W18" s="53">
        <v>11.25</v>
      </c>
      <c r="X18" s="54">
        <v>0</v>
      </c>
      <c r="Y18" s="54">
        <v>0</v>
      </c>
      <c r="Z18" s="54">
        <v>21</v>
      </c>
      <c r="AA18" s="60"/>
      <c r="AB18" s="53"/>
      <c r="AC18" s="53"/>
      <c r="AD18" s="53"/>
      <c r="AE18" s="53"/>
    </row>
    <row r="19" spans="1:31" x14ac:dyDescent="0.3">
      <c r="A19" s="36"/>
      <c r="B19" s="34">
        <v>17</v>
      </c>
      <c r="C19" s="5" t="s">
        <v>73</v>
      </c>
      <c r="D19" s="1" t="s">
        <v>196</v>
      </c>
      <c r="E19" s="34">
        <v>1967</v>
      </c>
      <c r="F19" s="72">
        <v>46.5</v>
      </c>
      <c r="G19" s="55"/>
      <c r="H19" s="78">
        <f t="shared" si="0"/>
        <v>46.5</v>
      </c>
      <c r="I19" s="65">
        <v>16.5</v>
      </c>
      <c r="J19" s="65">
        <v>0</v>
      </c>
      <c r="K19" s="65">
        <v>0</v>
      </c>
      <c r="L19" s="65">
        <v>0</v>
      </c>
      <c r="M19" s="54">
        <v>0</v>
      </c>
      <c r="N19" s="54">
        <v>0</v>
      </c>
      <c r="O19" s="54">
        <v>0</v>
      </c>
      <c r="P19" s="54">
        <v>16.5</v>
      </c>
      <c r="Q19" s="54">
        <v>0</v>
      </c>
      <c r="R19" s="54">
        <v>0</v>
      </c>
      <c r="S19" s="54">
        <v>0</v>
      </c>
      <c r="T19" s="53">
        <v>30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35"/>
      <c r="AA19" s="60"/>
      <c r="AB19" s="53"/>
      <c r="AC19" s="53"/>
      <c r="AD19" s="53"/>
      <c r="AE19" s="53"/>
    </row>
    <row r="20" spans="1:31" x14ac:dyDescent="0.3">
      <c r="A20" s="36"/>
      <c r="B20" s="34">
        <v>18</v>
      </c>
      <c r="C20" s="5" t="s">
        <v>117</v>
      </c>
      <c r="D20" s="1" t="s">
        <v>179</v>
      </c>
      <c r="E20" s="34">
        <v>1961</v>
      </c>
      <c r="F20" s="72">
        <v>46</v>
      </c>
      <c r="G20" s="55"/>
      <c r="H20" s="78">
        <f t="shared" si="0"/>
        <v>46</v>
      </c>
      <c r="I20" s="64">
        <v>13.5</v>
      </c>
      <c r="J20" s="65">
        <v>0</v>
      </c>
      <c r="K20" s="65">
        <v>0</v>
      </c>
      <c r="L20" s="65">
        <v>0</v>
      </c>
      <c r="M20" s="54">
        <v>0</v>
      </c>
      <c r="N20" s="54">
        <v>0</v>
      </c>
      <c r="O20" s="54">
        <v>0</v>
      </c>
      <c r="P20" s="53">
        <v>16.5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16.5</v>
      </c>
      <c r="X20" s="54">
        <v>0</v>
      </c>
      <c r="Y20" s="54">
        <v>0</v>
      </c>
      <c r="Z20" s="35"/>
      <c r="AA20" s="60"/>
      <c r="AB20" s="53">
        <v>13</v>
      </c>
      <c r="AC20" s="53"/>
      <c r="AD20" s="53"/>
      <c r="AE20" s="53"/>
    </row>
    <row r="21" spans="1:31" x14ac:dyDescent="0.3">
      <c r="A21" s="36"/>
      <c r="B21" s="34">
        <v>19</v>
      </c>
      <c r="C21" s="5" t="s">
        <v>47</v>
      </c>
      <c r="D21" s="1" t="s">
        <v>154</v>
      </c>
      <c r="E21" s="34">
        <v>1971</v>
      </c>
      <c r="F21" s="72">
        <v>45</v>
      </c>
      <c r="G21" s="55"/>
      <c r="H21" s="78">
        <f t="shared" si="0"/>
        <v>45</v>
      </c>
      <c r="I21" s="64">
        <v>30</v>
      </c>
      <c r="J21" s="65">
        <v>0</v>
      </c>
      <c r="K21" s="65">
        <v>0</v>
      </c>
      <c r="L21" s="65">
        <v>0</v>
      </c>
      <c r="M21" s="54">
        <v>0</v>
      </c>
      <c r="N21" s="54">
        <v>0</v>
      </c>
      <c r="O21" s="54">
        <v>0</v>
      </c>
      <c r="P21" s="53">
        <v>45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35"/>
      <c r="AA21" s="60"/>
      <c r="AB21" s="53"/>
      <c r="AC21" s="53"/>
      <c r="AD21" s="53"/>
      <c r="AE21" s="53"/>
    </row>
    <row r="22" spans="1:31" x14ac:dyDescent="0.3">
      <c r="A22" s="61"/>
      <c r="B22" s="34">
        <v>20</v>
      </c>
      <c r="C22" s="5" t="s">
        <v>86</v>
      </c>
      <c r="D22" s="1" t="s">
        <v>154</v>
      </c>
      <c r="E22" s="34">
        <v>1972</v>
      </c>
      <c r="F22" s="72">
        <v>44</v>
      </c>
      <c r="G22" s="55"/>
      <c r="H22" s="78">
        <f t="shared" si="0"/>
        <v>44</v>
      </c>
      <c r="I22" s="65">
        <v>0</v>
      </c>
      <c r="J22" s="64">
        <v>6.0650000000000004</v>
      </c>
      <c r="K22" s="65">
        <v>0</v>
      </c>
      <c r="L22" s="65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3">
        <v>20</v>
      </c>
      <c r="V22" s="54">
        <v>0</v>
      </c>
      <c r="W22" s="54">
        <v>0</v>
      </c>
      <c r="X22" s="54">
        <v>0</v>
      </c>
      <c r="Y22" s="54">
        <v>0</v>
      </c>
      <c r="Z22" s="35"/>
      <c r="AA22" s="60"/>
      <c r="AB22" s="53">
        <v>24</v>
      </c>
      <c r="AC22" s="53"/>
      <c r="AD22" s="53"/>
      <c r="AE22" s="53"/>
    </row>
    <row r="23" spans="1:31" x14ac:dyDescent="0.3">
      <c r="A23" s="36"/>
      <c r="B23" s="34">
        <v>21</v>
      </c>
      <c r="C23" s="44" t="s">
        <v>150</v>
      </c>
      <c r="D23" s="45" t="s">
        <v>154</v>
      </c>
      <c r="E23" s="43">
        <v>1968</v>
      </c>
      <c r="F23" s="72">
        <v>42.6</v>
      </c>
      <c r="G23" s="59"/>
      <c r="H23" s="78">
        <f t="shared" si="0"/>
        <v>42.6</v>
      </c>
      <c r="I23" s="67">
        <v>0</v>
      </c>
      <c r="J23" s="67">
        <v>0</v>
      </c>
      <c r="K23" s="67">
        <v>0</v>
      </c>
      <c r="L23" s="67">
        <v>0</v>
      </c>
      <c r="M23" s="58">
        <v>0</v>
      </c>
      <c r="N23" s="57">
        <v>0</v>
      </c>
      <c r="O23" s="58">
        <v>4.5</v>
      </c>
      <c r="P23" s="58">
        <v>4.5</v>
      </c>
      <c r="Q23" s="57">
        <v>0</v>
      </c>
      <c r="R23" s="58">
        <v>2.1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8">
        <v>10</v>
      </c>
      <c r="Y23" s="58">
        <v>4.5</v>
      </c>
      <c r="Z23" s="20"/>
      <c r="AA23" s="59"/>
      <c r="AB23" s="53">
        <v>12</v>
      </c>
      <c r="AC23" s="53">
        <v>5</v>
      </c>
      <c r="AD23" s="53"/>
      <c r="AE23" s="53"/>
    </row>
    <row r="24" spans="1:31" x14ac:dyDescent="0.3">
      <c r="A24" s="36"/>
      <c r="B24" s="34">
        <v>22</v>
      </c>
      <c r="C24" s="5" t="s">
        <v>88</v>
      </c>
      <c r="D24" s="1" t="s">
        <v>179</v>
      </c>
      <c r="E24" s="34">
        <v>1959</v>
      </c>
      <c r="F24" s="72">
        <v>39.5</v>
      </c>
      <c r="G24" s="55"/>
      <c r="H24" s="78">
        <f t="shared" si="0"/>
        <v>39.5</v>
      </c>
      <c r="I24" s="65">
        <v>13.5</v>
      </c>
      <c r="J24" s="65">
        <v>0</v>
      </c>
      <c r="K24" s="64">
        <v>1.5</v>
      </c>
      <c r="L24" s="65">
        <v>0</v>
      </c>
      <c r="M24" s="54">
        <v>14</v>
      </c>
      <c r="N24" s="54">
        <v>7.5</v>
      </c>
      <c r="O24" s="54">
        <v>0</v>
      </c>
      <c r="P24" s="54">
        <v>4.5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4.5</v>
      </c>
      <c r="X24" s="54">
        <v>0</v>
      </c>
      <c r="Y24" s="54">
        <v>0</v>
      </c>
      <c r="Z24" s="35"/>
      <c r="AA24" s="60"/>
      <c r="AB24" s="53">
        <v>9</v>
      </c>
      <c r="AC24" s="53"/>
      <c r="AD24" s="53"/>
      <c r="AE24" s="53"/>
    </row>
    <row r="25" spans="1:31" x14ac:dyDescent="0.3">
      <c r="A25" s="61"/>
      <c r="B25" s="34">
        <v>23</v>
      </c>
      <c r="C25" s="5" t="s">
        <v>208</v>
      </c>
      <c r="D25" s="1" t="s">
        <v>209</v>
      </c>
      <c r="E25" s="34">
        <v>1949</v>
      </c>
      <c r="F25" s="72">
        <v>39.325000000000003</v>
      </c>
      <c r="G25" s="52"/>
      <c r="H25" s="78">
        <f t="shared" si="0"/>
        <v>39.325000000000003</v>
      </c>
      <c r="I25" s="64">
        <v>8.1</v>
      </c>
      <c r="J25" s="65">
        <v>0</v>
      </c>
      <c r="K25" s="65">
        <v>0</v>
      </c>
      <c r="L25" s="65">
        <v>0</v>
      </c>
      <c r="M25" s="54">
        <v>0</v>
      </c>
      <c r="N25" s="54">
        <v>7.5</v>
      </c>
      <c r="O25" s="54">
        <v>0</v>
      </c>
      <c r="P25" s="53">
        <v>6.3</v>
      </c>
      <c r="Q25" s="54">
        <v>0</v>
      </c>
      <c r="R25" s="53">
        <v>0.52500000000000002</v>
      </c>
      <c r="S25" s="54">
        <v>0</v>
      </c>
      <c r="T25" s="54">
        <v>0</v>
      </c>
      <c r="U25" s="54">
        <v>0</v>
      </c>
      <c r="V25" s="53">
        <v>1.5</v>
      </c>
      <c r="W25" s="53">
        <v>4.5</v>
      </c>
      <c r="X25" s="54">
        <v>0</v>
      </c>
      <c r="Y25" s="54">
        <v>0</v>
      </c>
      <c r="Z25" s="35"/>
      <c r="AA25" s="60"/>
      <c r="AB25" s="53">
        <v>19</v>
      </c>
      <c r="AC25" s="53"/>
      <c r="AD25" s="53"/>
      <c r="AE25" s="53"/>
    </row>
    <row r="26" spans="1:31" x14ac:dyDescent="0.3">
      <c r="A26" s="36"/>
      <c r="B26" s="34">
        <v>24</v>
      </c>
      <c r="C26" s="5" t="s">
        <v>53</v>
      </c>
      <c r="D26" s="1" t="s">
        <v>154</v>
      </c>
      <c r="E26" s="34">
        <v>1969</v>
      </c>
      <c r="F26" s="72">
        <v>37</v>
      </c>
      <c r="G26" s="55"/>
      <c r="H26" s="78">
        <f t="shared" si="0"/>
        <v>37</v>
      </c>
      <c r="I26" s="65">
        <v>0</v>
      </c>
      <c r="J26" s="65">
        <v>0</v>
      </c>
      <c r="K26" s="65">
        <v>0</v>
      </c>
      <c r="L26" s="65">
        <v>0</v>
      </c>
      <c r="M26" s="54">
        <v>0</v>
      </c>
      <c r="N26" s="54">
        <v>0</v>
      </c>
      <c r="O26" s="54">
        <v>0</v>
      </c>
      <c r="P26" s="53">
        <v>21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35"/>
      <c r="AA26" s="60"/>
      <c r="AB26" s="53">
        <v>16</v>
      </c>
      <c r="AC26" s="53"/>
      <c r="AD26" s="53"/>
      <c r="AE26" s="53"/>
    </row>
    <row r="27" spans="1:31" x14ac:dyDescent="0.3">
      <c r="A27" s="36"/>
      <c r="B27" s="34">
        <v>25</v>
      </c>
      <c r="C27" s="5" t="s">
        <v>171</v>
      </c>
      <c r="D27" s="1" t="s">
        <v>196</v>
      </c>
      <c r="E27" s="34">
        <v>1966</v>
      </c>
      <c r="F27" s="72">
        <v>31.5</v>
      </c>
      <c r="G27" s="55"/>
      <c r="H27" s="78">
        <f t="shared" si="0"/>
        <v>31.5</v>
      </c>
      <c r="I27" s="65">
        <v>0</v>
      </c>
      <c r="J27" s="65">
        <v>0</v>
      </c>
      <c r="K27" s="65">
        <v>0</v>
      </c>
      <c r="L27" s="65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3">
        <v>6</v>
      </c>
      <c r="T27" s="54">
        <v>0</v>
      </c>
      <c r="U27" s="54">
        <v>0</v>
      </c>
      <c r="V27" s="54">
        <v>0</v>
      </c>
      <c r="W27" s="53">
        <v>4.5</v>
      </c>
      <c r="X27" s="54">
        <v>0</v>
      </c>
      <c r="Y27" s="54">
        <v>0</v>
      </c>
      <c r="Z27" s="35"/>
      <c r="AA27" s="60"/>
      <c r="AB27" s="53">
        <v>9</v>
      </c>
      <c r="AC27" s="53">
        <v>12</v>
      </c>
      <c r="AD27" s="53"/>
      <c r="AE27" s="53"/>
    </row>
    <row r="28" spans="1:31" x14ac:dyDescent="0.3">
      <c r="A28" s="41"/>
      <c r="B28" s="34">
        <v>26</v>
      </c>
      <c r="C28" s="5" t="s">
        <v>38</v>
      </c>
      <c r="D28" s="1" t="s">
        <v>204</v>
      </c>
      <c r="E28" s="34">
        <v>1956</v>
      </c>
      <c r="F28" s="72">
        <v>25.45</v>
      </c>
      <c r="G28" s="55"/>
      <c r="H28" s="78">
        <f t="shared" si="0"/>
        <v>25.45</v>
      </c>
      <c r="I28" s="65">
        <v>6</v>
      </c>
      <c r="J28" s="65">
        <v>0</v>
      </c>
      <c r="K28" s="65">
        <v>0</v>
      </c>
      <c r="L28" s="65">
        <v>3</v>
      </c>
      <c r="M28" s="54">
        <v>0</v>
      </c>
      <c r="N28" s="54">
        <v>4.5</v>
      </c>
      <c r="O28" s="54">
        <v>3</v>
      </c>
      <c r="P28" s="54">
        <v>3.6</v>
      </c>
      <c r="Q28" s="54">
        <v>0</v>
      </c>
      <c r="R28" s="54">
        <v>2.1</v>
      </c>
      <c r="S28" s="54">
        <v>0</v>
      </c>
      <c r="T28" s="54">
        <v>2.25</v>
      </c>
      <c r="U28" s="54">
        <v>0</v>
      </c>
      <c r="V28" s="53">
        <v>3</v>
      </c>
      <c r="W28" s="54">
        <v>0</v>
      </c>
      <c r="X28" s="54">
        <v>0</v>
      </c>
      <c r="Y28" s="54">
        <v>0</v>
      </c>
      <c r="Z28" s="35"/>
      <c r="AA28" s="60"/>
      <c r="AB28" s="53">
        <v>6</v>
      </c>
      <c r="AC28" s="53"/>
      <c r="AD28" s="53"/>
      <c r="AE28" s="53">
        <v>1</v>
      </c>
    </row>
    <row r="29" spans="1:31" x14ac:dyDescent="0.3">
      <c r="A29" s="36"/>
      <c r="B29" s="34">
        <v>27</v>
      </c>
      <c r="C29" s="10" t="s">
        <v>197</v>
      </c>
      <c r="D29" s="1" t="s">
        <v>196</v>
      </c>
      <c r="E29" s="34">
        <v>1963</v>
      </c>
      <c r="F29" s="72">
        <v>25.4</v>
      </c>
      <c r="G29" s="52"/>
      <c r="H29" s="78">
        <f t="shared" si="0"/>
        <v>25.4</v>
      </c>
      <c r="I29" s="65">
        <v>0</v>
      </c>
      <c r="J29" s="65">
        <v>0</v>
      </c>
      <c r="K29" s="65">
        <v>0</v>
      </c>
      <c r="L29" s="65">
        <v>0</v>
      </c>
      <c r="M29" s="54">
        <v>0</v>
      </c>
      <c r="N29" s="54">
        <v>0</v>
      </c>
      <c r="O29" s="54">
        <v>0</v>
      </c>
      <c r="P29" s="53">
        <v>5.4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35"/>
      <c r="AA29" s="60">
        <v>7</v>
      </c>
      <c r="AB29" s="53">
        <v>13</v>
      </c>
      <c r="AC29" s="53"/>
      <c r="AD29" s="53"/>
      <c r="AE29" s="53"/>
    </row>
    <row r="30" spans="1:31" x14ac:dyDescent="0.3">
      <c r="A30" s="61"/>
      <c r="B30" s="34">
        <v>28</v>
      </c>
      <c r="C30" s="5" t="s">
        <v>98</v>
      </c>
      <c r="D30" s="1" t="s">
        <v>154</v>
      </c>
      <c r="E30" s="34">
        <v>1972</v>
      </c>
      <c r="F30" s="72">
        <v>24.3</v>
      </c>
      <c r="G30" s="55"/>
      <c r="H30" s="78">
        <f t="shared" si="0"/>
        <v>24.3</v>
      </c>
      <c r="I30" s="65">
        <v>0</v>
      </c>
      <c r="J30" s="65">
        <v>0</v>
      </c>
      <c r="K30" s="65">
        <v>0</v>
      </c>
      <c r="L30" s="65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3">
        <v>6.3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3">
        <v>18</v>
      </c>
      <c r="Z30" s="35"/>
      <c r="AA30" s="60"/>
      <c r="AB30" s="53"/>
      <c r="AC30" s="53"/>
      <c r="AD30" s="53"/>
      <c r="AE30" s="53"/>
    </row>
    <row r="31" spans="1:31" x14ac:dyDescent="0.3">
      <c r="A31" s="36"/>
      <c r="B31" s="34">
        <v>29</v>
      </c>
      <c r="C31" s="5" t="s">
        <v>203</v>
      </c>
      <c r="D31" s="1" t="s">
        <v>204</v>
      </c>
      <c r="E31" s="34">
        <v>1953</v>
      </c>
      <c r="F31" s="72">
        <v>23.1</v>
      </c>
      <c r="G31" s="52"/>
      <c r="H31" s="78">
        <f t="shared" si="0"/>
        <v>23.1</v>
      </c>
      <c r="I31" s="64">
        <v>0</v>
      </c>
      <c r="J31" s="65">
        <v>0</v>
      </c>
      <c r="K31" s="65">
        <v>0</v>
      </c>
      <c r="L31" s="65">
        <v>0</v>
      </c>
      <c r="M31" s="53">
        <v>0</v>
      </c>
      <c r="N31" s="53">
        <v>4.5</v>
      </c>
      <c r="O31" s="53">
        <v>7.5</v>
      </c>
      <c r="P31" s="53">
        <v>3.6</v>
      </c>
      <c r="Q31" s="54">
        <v>0</v>
      </c>
      <c r="R31" s="54">
        <v>0</v>
      </c>
      <c r="S31" s="53">
        <v>7.5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35"/>
      <c r="AA31" s="60"/>
      <c r="AB31" s="53"/>
      <c r="AC31" s="53"/>
      <c r="AD31" s="53"/>
      <c r="AE31" s="53"/>
    </row>
    <row r="32" spans="1:31" x14ac:dyDescent="0.3">
      <c r="A32" s="36"/>
      <c r="B32" s="34">
        <v>30</v>
      </c>
      <c r="C32" s="5" t="s">
        <v>201</v>
      </c>
      <c r="D32" s="1" t="s">
        <v>179</v>
      </c>
      <c r="E32" s="34">
        <v>1959</v>
      </c>
      <c r="F32" s="72">
        <v>21</v>
      </c>
      <c r="G32" s="52"/>
      <c r="H32" s="78">
        <f t="shared" si="0"/>
        <v>21</v>
      </c>
      <c r="I32" s="65">
        <v>0</v>
      </c>
      <c r="J32" s="64">
        <v>0.35</v>
      </c>
      <c r="K32" s="64">
        <v>1.5</v>
      </c>
      <c r="L32" s="65">
        <v>0</v>
      </c>
      <c r="M32" s="54">
        <v>0</v>
      </c>
      <c r="N32" s="54">
        <v>0</v>
      </c>
      <c r="O32" s="54">
        <v>0</v>
      </c>
      <c r="P32" s="53">
        <v>7.5</v>
      </c>
      <c r="Q32" s="54">
        <v>0</v>
      </c>
      <c r="R32" s="54">
        <v>0</v>
      </c>
      <c r="S32" s="53">
        <v>6</v>
      </c>
      <c r="T32" s="54">
        <v>0</v>
      </c>
      <c r="U32" s="54">
        <v>0</v>
      </c>
      <c r="V32" s="54">
        <v>0</v>
      </c>
      <c r="W32" s="53">
        <v>4.5</v>
      </c>
      <c r="X32" s="54">
        <v>0</v>
      </c>
      <c r="Y32" s="54">
        <v>0</v>
      </c>
      <c r="Z32" s="35"/>
      <c r="AA32" s="60"/>
      <c r="AB32" s="53">
        <v>2</v>
      </c>
      <c r="AC32" s="53"/>
      <c r="AD32" s="53">
        <v>1</v>
      </c>
      <c r="AE32" s="53"/>
    </row>
    <row r="33" spans="1:31" x14ac:dyDescent="0.3">
      <c r="A33" s="36"/>
      <c r="B33" s="34">
        <v>31</v>
      </c>
      <c r="C33" s="5" t="s">
        <v>146</v>
      </c>
      <c r="D33" s="1" t="s">
        <v>154</v>
      </c>
      <c r="E33" s="34">
        <v>1970</v>
      </c>
      <c r="F33" s="72">
        <v>20.074999999999999</v>
      </c>
      <c r="G33" s="55"/>
      <c r="H33" s="78">
        <f t="shared" si="0"/>
        <v>20.074999999999999</v>
      </c>
      <c r="I33" s="65">
        <v>0</v>
      </c>
      <c r="J33" s="65">
        <v>0</v>
      </c>
      <c r="K33" s="64">
        <v>0</v>
      </c>
      <c r="L33" s="65">
        <v>0</v>
      </c>
      <c r="M33" s="54">
        <v>6</v>
      </c>
      <c r="N33" s="54">
        <v>0</v>
      </c>
      <c r="O33" s="54">
        <v>0</v>
      </c>
      <c r="P33" s="53">
        <v>4.5</v>
      </c>
      <c r="Q33" s="54">
        <v>0</v>
      </c>
      <c r="R33" s="53">
        <v>1.575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35"/>
      <c r="AA33" s="60"/>
      <c r="AB33" s="53">
        <v>8</v>
      </c>
      <c r="AC33" s="53"/>
      <c r="AD33" s="53"/>
      <c r="AE33" s="53"/>
    </row>
    <row r="34" spans="1:31" x14ac:dyDescent="0.3">
      <c r="A34" s="36"/>
      <c r="B34" s="34">
        <v>32</v>
      </c>
      <c r="C34" s="5" t="s">
        <v>100</v>
      </c>
      <c r="D34" s="1" t="s">
        <v>204</v>
      </c>
      <c r="E34" s="34">
        <v>1957</v>
      </c>
      <c r="F34" s="72">
        <v>19</v>
      </c>
      <c r="G34" s="55"/>
      <c r="H34" s="78">
        <f t="shared" si="0"/>
        <v>19</v>
      </c>
      <c r="I34" s="65">
        <v>4.5</v>
      </c>
      <c r="J34" s="65">
        <v>10</v>
      </c>
      <c r="K34" s="65">
        <v>0</v>
      </c>
      <c r="L34" s="65">
        <v>0</v>
      </c>
      <c r="M34" s="54">
        <v>0</v>
      </c>
      <c r="N34" s="54">
        <v>4.5</v>
      </c>
      <c r="O34" s="54">
        <v>0</v>
      </c>
      <c r="P34" s="54">
        <v>4.5</v>
      </c>
      <c r="Q34" s="54">
        <v>0</v>
      </c>
      <c r="R34" s="54">
        <v>0</v>
      </c>
      <c r="S34" s="54">
        <v>0</v>
      </c>
      <c r="T34" s="53">
        <v>6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35"/>
      <c r="AA34" s="60"/>
      <c r="AB34" s="53">
        <v>3</v>
      </c>
      <c r="AC34" s="53"/>
      <c r="AD34" s="53"/>
      <c r="AE34" s="53">
        <v>1</v>
      </c>
    </row>
    <row r="35" spans="1:31" x14ac:dyDescent="0.3">
      <c r="A35" s="36"/>
      <c r="B35" s="34">
        <v>33</v>
      </c>
      <c r="C35" s="36" t="s">
        <v>248</v>
      </c>
      <c r="D35" s="1" t="s">
        <v>196</v>
      </c>
      <c r="E35" s="34">
        <v>1967</v>
      </c>
      <c r="F35" s="72">
        <v>17</v>
      </c>
      <c r="G35" s="35"/>
      <c r="H35" s="78">
        <f t="shared" si="0"/>
        <v>17</v>
      </c>
      <c r="I35" s="65"/>
      <c r="J35" s="65"/>
      <c r="K35" s="65"/>
      <c r="L35" s="65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60"/>
      <c r="Z35" s="60"/>
      <c r="AA35" s="60">
        <v>6</v>
      </c>
      <c r="AB35" s="53">
        <v>11</v>
      </c>
      <c r="AC35" s="53"/>
      <c r="AD35" s="53"/>
      <c r="AE35" s="53"/>
    </row>
    <row r="36" spans="1:31" x14ac:dyDescent="0.3">
      <c r="A36" s="36"/>
      <c r="B36" s="34">
        <v>34</v>
      </c>
      <c r="C36" s="5" t="s">
        <v>193</v>
      </c>
      <c r="D36" s="1" t="s">
        <v>179</v>
      </c>
      <c r="E36" s="34">
        <v>1959</v>
      </c>
      <c r="F36" s="72">
        <v>16.524999999999999</v>
      </c>
      <c r="G36" s="55"/>
      <c r="H36" s="78">
        <f t="shared" si="0"/>
        <v>16.524999999999999</v>
      </c>
      <c r="I36" s="65">
        <v>0</v>
      </c>
      <c r="J36" s="64">
        <v>0.35</v>
      </c>
      <c r="K36" s="65">
        <v>0</v>
      </c>
      <c r="L36" s="65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3">
        <v>0.52500000000000002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3">
        <v>6</v>
      </c>
      <c r="Y36" s="53">
        <v>3</v>
      </c>
      <c r="Z36" s="54">
        <v>1</v>
      </c>
      <c r="AA36" s="60"/>
      <c r="AB36" s="53">
        <v>6</v>
      </c>
      <c r="AC36" s="53"/>
      <c r="AD36" s="53"/>
      <c r="AE36" s="53"/>
    </row>
    <row r="37" spans="1:31" x14ac:dyDescent="0.3">
      <c r="A37" s="61"/>
      <c r="B37" s="34">
        <v>35</v>
      </c>
      <c r="C37" s="5" t="s">
        <v>70</v>
      </c>
      <c r="D37" s="1" t="s">
        <v>154</v>
      </c>
      <c r="E37" s="34">
        <v>1972</v>
      </c>
      <c r="F37" s="72">
        <v>16.5</v>
      </c>
      <c r="G37" s="55"/>
      <c r="H37" s="78">
        <f t="shared" si="0"/>
        <v>16.5</v>
      </c>
      <c r="I37" s="64">
        <v>11.25</v>
      </c>
      <c r="J37" s="65">
        <v>0</v>
      </c>
      <c r="K37" s="65">
        <v>0</v>
      </c>
      <c r="L37" s="65">
        <v>0</v>
      </c>
      <c r="M37" s="54">
        <v>0</v>
      </c>
      <c r="N37" s="53">
        <v>2.25</v>
      </c>
      <c r="O37" s="54">
        <v>0</v>
      </c>
      <c r="P37" s="53">
        <v>12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3">
        <v>2.25</v>
      </c>
      <c r="X37" s="54">
        <v>0</v>
      </c>
      <c r="Y37" s="54">
        <v>0</v>
      </c>
      <c r="Z37" s="35"/>
      <c r="AA37" s="60"/>
      <c r="AB37" s="53"/>
      <c r="AC37" s="53"/>
      <c r="AD37" s="53"/>
      <c r="AE37" s="53"/>
    </row>
    <row r="38" spans="1:31" x14ac:dyDescent="0.3">
      <c r="A38" s="36"/>
      <c r="B38" s="34">
        <v>36</v>
      </c>
      <c r="C38" s="5" t="s">
        <v>178</v>
      </c>
      <c r="D38" s="1" t="s">
        <v>179</v>
      </c>
      <c r="E38" s="34">
        <v>1958</v>
      </c>
      <c r="F38" s="72">
        <v>15.5</v>
      </c>
      <c r="G38" s="52"/>
      <c r="H38" s="78">
        <f t="shared" si="0"/>
        <v>15.5</v>
      </c>
      <c r="I38" s="65">
        <v>0</v>
      </c>
      <c r="J38" s="65">
        <v>0</v>
      </c>
      <c r="K38" s="65">
        <v>0</v>
      </c>
      <c r="L38" s="65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3">
        <v>4.5</v>
      </c>
      <c r="X38" s="54">
        <v>0</v>
      </c>
      <c r="Y38" s="54">
        <v>0</v>
      </c>
      <c r="Z38" s="35"/>
      <c r="AA38" s="60"/>
      <c r="AB38" s="53">
        <v>1</v>
      </c>
      <c r="AC38" s="53"/>
      <c r="AD38" s="53">
        <v>10</v>
      </c>
      <c r="AE38" s="53"/>
    </row>
    <row r="39" spans="1:31" x14ac:dyDescent="0.3">
      <c r="A39" s="36"/>
      <c r="B39" s="34">
        <v>37</v>
      </c>
      <c r="C39" s="12" t="s">
        <v>151</v>
      </c>
      <c r="D39" s="1" t="s">
        <v>154</v>
      </c>
      <c r="E39" s="34">
        <v>1969</v>
      </c>
      <c r="F39" s="72">
        <v>14.05</v>
      </c>
      <c r="G39" s="55"/>
      <c r="H39" s="78">
        <f t="shared" si="0"/>
        <v>14.05</v>
      </c>
      <c r="I39" s="65">
        <v>0</v>
      </c>
      <c r="J39" s="65">
        <v>0</v>
      </c>
      <c r="K39" s="65">
        <v>0</v>
      </c>
      <c r="L39" s="65">
        <v>0</v>
      </c>
      <c r="M39" s="54">
        <v>0</v>
      </c>
      <c r="N39" s="54">
        <v>0</v>
      </c>
      <c r="O39" s="54">
        <v>0</v>
      </c>
      <c r="P39" s="53">
        <v>6.3</v>
      </c>
      <c r="Q39" s="53">
        <v>4.5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3">
        <v>2.25</v>
      </c>
      <c r="Z39" s="35"/>
      <c r="AA39" s="60"/>
      <c r="AB39" s="53"/>
      <c r="AC39" s="53"/>
      <c r="AD39" s="53">
        <v>1</v>
      </c>
      <c r="AE39" s="53"/>
    </row>
    <row r="40" spans="1:31" x14ac:dyDescent="0.3">
      <c r="A40" s="36"/>
      <c r="B40" s="34">
        <v>38</v>
      </c>
      <c r="C40" s="5" t="s">
        <v>199</v>
      </c>
      <c r="D40" s="1" t="s">
        <v>179</v>
      </c>
      <c r="E40" s="34">
        <v>1960</v>
      </c>
      <c r="F40" s="72">
        <v>13.5</v>
      </c>
      <c r="G40" s="52"/>
      <c r="H40" s="78">
        <f t="shared" si="0"/>
        <v>13.5</v>
      </c>
      <c r="I40" s="65">
        <v>0</v>
      </c>
      <c r="J40" s="65">
        <v>0</v>
      </c>
      <c r="K40" s="65">
        <v>0</v>
      </c>
      <c r="L40" s="65">
        <v>0</v>
      </c>
      <c r="M40" s="54">
        <v>0</v>
      </c>
      <c r="N40" s="53">
        <v>13.5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35"/>
      <c r="AA40" s="60"/>
      <c r="AB40" s="53"/>
      <c r="AC40" s="53"/>
      <c r="AD40" s="53"/>
      <c r="AE40" s="53"/>
    </row>
    <row r="41" spans="1:31" x14ac:dyDescent="0.3">
      <c r="A41" s="36"/>
      <c r="B41" s="34">
        <v>39</v>
      </c>
      <c r="C41" s="5" t="s">
        <v>210</v>
      </c>
      <c r="D41" s="1" t="s">
        <v>209</v>
      </c>
      <c r="E41" s="34">
        <v>1946</v>
      </c>
      <c r="F41" s="72">
        <v>9</v>
      </c>
      <c r="G41" s="52"/>
      <c r="H41" s="78">
        <f t="shared" si="0"/>
        <v>9</v>
      </c>
      <c r="I41" s="64">
        <v>9.9</v>
      </c>
      <c r="J41" s="65">
        <v>0</v>
      </c>
      <c r="K41" s="65">
        <v>0</v>
      </c>
      <c r="L41" s="64">
        <v>1.35</v>
      </c>
      <c r="M41" s="54">
        <v>0</v>
      </c>
      <c r="N41" s="54">
        <v>0</v>
      </c>
      <c r="O41" s="54">
        <v>0</v>
      </c>
      <c r="P41" s="53">
        <v>4.5</v>
      </c>
      <c r="Q41" s="54">
        <v>0</v>
      </c>
      <c r="R41" s="54">
        <v>0</v>
      </c>
      <c r="S41" s="54">
        <v>0</v>
      </c>
      <c r="T41" s="53">
        <v>1.5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35"/>
      <c r="AA41" s="60"/>
      <c r="AB41" s="53"/>
      <c r="AC41" s="53"/>
      <c r="AD41" s="53"/>
      <c r="AE41" s="53">
        <v>3</v>
      </c>
    </row>
    <row r="42" spans="1:31" x14ac:dyDescent="0.3">
      <c r="A42" s="36"/>
      <c r="B42" s="34">
        <v>40</v>
      </c>
      <c r="C42" s="5" t="s">
        <v>89</v>
      </c>
      <c r="D42" s="1" t="s">
        <v>196</v>
      </c>
      <c r="E42" s="34">
        <v>1967</v>
      </c>
      <c r="F42" s="72">
        <v>7.5</v>
      </c>
      <c r="G42" s="55"/>
      <c r="H42" s="78">
        <f t="shared" si="0"/>
        <v>7.5</v>
      </c>
      <c r="I42" s="65">
        <v>0</v>
      </c>
      <c r="J42" s="65">
        <v>0</v>
      </c>
      <c r="K42" s="64">
        <v>0</v>
      </c>
      <c r="L42" s="65">
        <v>0</v>
      </c>
      <c r="M42" s="54">
        <v>7.5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35"/>
      <c r="AA42" s="60"/>
      <c r="AB42" s="53"/>
      <c r="AC42" s="53"/>
      <c r="AD42" s="53"/>
      <c r="AE42" s="53"/>
    </row>
    <row r="43" spans="1:31" x14ac:dyDescent="0.3">
      <c r="A43" s="36"/>
      <c r="B43" s="34">
        <v>40</v>
      </c>
      <c r="C43" s="5" t="s">
        <v>195</v>
      </c>
      <c r="D43" s="1" t="s">
        <v>179</v>
      </c>
      <c r="E43" s="34">
        <v>1962</v>
      </c>
      <c r="F43" s="72">
        <v>7.5</v>
      </c>
      <c r="G43" s="55"/>
      <c r="H43" s="78">
        <f t="shared" si="0"/>
        <v>7.5</v>
      </c>
      <c r="I43" s="65">
        <v>0</v>
      </c>
      <c r="J43" s="65">
        <v>0</v>
      </c>
      <c r="K43" s="65">
        <v>0</v>
      </c>
      <c r="L43" s="65">
        <v>0</v>
      </c>
      <c r="M43" s="54">
        <v>0</v>
      </c>
      <c r="N43" s="54">
        <v>0</v>
      </c>
      <c r="O43" s="54">
        <v>0</v>
      </c>
      <c r="P43" s="54">
        <v>0</v>
      </c>
      <c r="Q43" s="53">
        <v>7.5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35"/>
      <c r="AA43" s="60"/>
      <c r="AB43" s="53"/>
      <c r="AC43" s="53"/>
      <c r="AD43" s="53"/>
      <c r="AE43" s="53"/>
    </row>
    <row r="44" spans="1:31" x14ac:dyDescent="0.3">
      <c r="A44" s="36"/>
      <c r="B44" s="34">
        <v>42</v>
      </c>
      <c r="C44" s="5" t="s">
        <v>207</v>
      </c>
      <c r="D44" s="1" t="s">
        <v>204</v>
      </c>
      <c r="E44" s="34">
        <v>1955</v>
      </c>
      <c r="F44" s="72">
        <v>6</v>
      </c>
      <c r="G44" s="52"/>
      <c r="H44" s="78">
        <f t="shared" si="0"/>
        <v>6</v>
      </c>
      <c r="I44" s="64">
        <v>0</v>
      </c>
      <c r="J44" s="65">
        <v>0</v>
      </c>
      <c r="K44" s="65">
        <v>0</v>
      </c>
      <c r="L44" s="65">
        <v>0</v>
      </c>
      <c r="M44" s="54">
        <v>0</v>
      </c>
      <c r="N44" s="54">
        <v>0</v>
      </c>
      <c r="O44" s="54">
        <v>6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35"/>
      <c r="AA44" s="60"/>
      <c r="AB44" s="53"/>
      <c r="AC44" s="53"/>
      <c r="AD44" s="53"/>
      <c r="AE44" s="53"/>
    </row>
    <row r="45" spans="1:31" x14ac:dyDescent="0.3">
      <c r="A45" s="61"/>
      <c r="B45" s="34">
        <v>42</v>
      </c>
      <c r="C45" s="5" t="s">
        <v>176</v>
      </c>
      <c r="D45" s="1" t="s">
        <v>6</v>
      </c>
      <c r="E45" s="34">
        <v>1968</v>
      </c>
      <c r="F45" s="72">
        <v>6</v>
      </c>
      <c r="G45" s="55"/>
      <c r="H45" s="78">
        <f t="shared" si="0"/>
        <v>6</v>
      </c>
      <c r="I45" s="65">
        <v>0</v>
      </c>
      <c r="J45" s="65">
        <v>0</v>
      </c>
      <c r="K45" s="65">
        <v>0</v>
      </c>
      <c r="L45" s="65">
        <v>0</v>
      </c>
      <c r="M45" s="54">
        <v>0</v>
      </c>
      <c r="N45" s="54">
        <v>0</v>
      </c>
      <c r="O45" s="54">
        <v>0</v>
      </c>
      <c r="P45" s="54">
        <v>0</v>
      </c>
      <c r="Q45" s="53">
        <v>2.25</v>
      </c>
      <c r="R45" s="54">
        <v>0</v>
      </c>
      <c r="S45" s="53">
        <v>0.75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35"/>
      <c r="AA45" s="60"/>
      <c r="AB45" s="53">
        <v>1</v>
      </c>
      <c r="AC45" s="53">
        <v>2</v>
      </c>
      <c r="AD45" s="53"/>
      <c r="AE45" s="53"/>
    </row>
    <row r="46" spans="1:31" x14ac:dyDescent="0.3">
      <c r="A46" s="61"/>
      <c r="B46" s="34">
        <v>44</v>
      </c>
      <c r="C46" s="5" t="s">
        <v>126</v>
      </c>
      <c r="D46" s="1" t="s">
        <v>196</v>
      </c>
      <c r="E46" s="34">
        <v>1965</v>
      </c>
      <c r="F46" s="72">
        <v>5.25</v>
      </c>
      <c r="G46" s="55"/>
      <c r="H46" s="78">
        <f t="shared" si="0"/>
        <v>5.25</v>
      </c>
      <c r="I46" s="65">
        <v>0</v>
      </c>
      <c r="J46" s="65">
        <v>0</v>
      </c>
      <c r="K46" s="65">
        <v>0</v>
      </c>
      <c r="L46" s="64">
        <v>3</v>
      </c>
      <c r="M46" s="54">
        <v>0</v>
      </c>
      <c r="N46" s="54">
        <v>0</v>
      </c>
      <c r="O46" s="54">
        <v>0</v>
      </c>
      <c r="P46" s="54">
        <v>0</v>
      </c>
      <c r="Q46" s="53">
        <v>0.75</v>
      </c>
      <c r="R46" s="54">
        <v>0</v>
      </c>
      <c r="S46" s="53">
        <v>1.5</v>
      </c>
      <c r="T46" s="53">
        <v>1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35"/>
      <c r="AA46" s="60"/>
      <c r="AB46" s="53"/>
      <c r="AC46" s="53">
        <v>1</v>
      </c>
      <c r="AD46" s="53"/>
      <c r="AE46" s="53">
        <v>1</v>
      </c>
    </row>
    <row r="47" spans="1:31" x14ac:dyDescent="0.3">
      <c r="A47" s="36"/>
      <c r="B47" s="34">
        <v>44</v>
      </c>
      <c r="C47" s="5" t="s">
        <v>120</v>
      </c>
      <c r="D47" s="1" t="s">
        <v>6</v>
      </c>
      <c r="E47" s="34">
        <v>1968</v>
      </c>
      <c r="F47" s="72">
        <v>4.5</v>
      </c>
      <c r="G47" s="55"/>
      <c r="H47" s="78">
        <f t="shared" si="0"/>
        <v>4.5</v>
      </c>
      <c r="I47" s="65">
        <v>0</v>
      </c>
      <c r="J47" s="65">
        <v>0</v>
      </c>
      <c r="K47" s="65">
        <v>0</v>
      </c>
      <c r="L47" s="64">
        <v>6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3">
        <v>4.5</v>
      </c>
      <c r="V47" s="54">
        <v>0</v>
      </c>
      <c r="W47" s="54">
        <v>0</v>
      </c>
      <c r="X47" s="54">
        <v>0</v>
      </c>
      <c r="Y47" s="54">
        <v>0</v>
      </c>
      <c r="Z47" s="35"/>
      <c r="AA47" s="60"/>
      <c r="AB47" s="53"/>
      <c r="AC47" s="53"/>
      <c r="AD47" s="53"/>
      <c r="AE47" s="53"/>
    </row>
    <row r="48" spans="1:31" x14ac:dyDescent="0.3">
      <c r="A48" s="61"/>
      <c r="B48" s="34">
        <v>44</v>
      </c>
      <c r="C48" s="5" t="s">
        <v>107</v>
      </c>
      <c r="D48" s="1" t="s">
        <v>179</v>
      </c>
      <c r="E48" s="34">
        <v>1961</v>
      </c>
      <c r="F48" s="72">
        <v>4.5</v>
      </c>
      <c r="G48" s="55"/>
      <c r="H48" s="78">
        <f t="shared" si="0"/>
        <v>4.5</v>
      </c>
      <c r="I48" s="65">
        <v>5.4</v>
      </c>
      <c r="J48" s="64">
        <v>0.35</v>
      </c>
      <c r="K48" s="65">
        <v>0</v>
      </c>
      <c r="L48" s="65">
        <v>0</v>
      </c>
      <c r="M48" s="54">
        <v>0</v>
      </c>
      <c r="N48" s="54">
        <v>0</v>
      </c>
      <c r="O48" s="54">
        <v>0</v>
      </c>
      <c r="P48" s="53">
        <v>4.5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35"/>
      <c r="AA48" s="60"/>
      <c r="AB48" s="53"/>
      <c r="AC48" s="53"/>
      <c r="AD48" s="53"/>
      <c r="AE48" s="53"/>
    </row>
    <row r="49" spans="1:31" x14ac:dyDescent="0.3">
      <c r="A49" s="36"/>
      <c r="B49" s="34">
        <v>44</v>
      </c>
      <c r="C49" s="5" t="s">
        <v>152</v>
      </c>
      <c r="D49" s="1" t="s">
        <v>154</v>
      </c>
      <c r="E49" s="34">
        <v>1971</v>
      </c>
      <c r="F49" s="72">
        <v>4.5</v>
      </c>
      <c r="G49" s="55"/>
      <c r="H49" s="78">
        <f t="shared" si="0"/>
        <v>4.5</v>
      </c>
      <c r="I49" s="65">
        <v>0</v>
      </c>
      <c r="J49" s="65">
        <v>0</v>
      </c>
      <c r="K49" s="65">
        <v>0</v>
      </c>
      <c r="L49" s="65">
        <v>0</v>
      </c>
      <c r="M49" s="54">
        <v>0</v>
      </c>
      <c r="N49" s="54">
        <v>0</v>
      </c>
      <c r="O49" s="54">
        <v>0</v>
      </c>
      <c r="P49" s="53">
        <v>4.5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35"/>
      <c r="AA49" s="60"/>
      <c r="AB49" s="53"/>
      <c r="AC49" s="53"/>
      <c r="AD49" s="53"/>
      <c r="AE49" s="53"/>
    </row>
    <row r="50" spans="1:31" x14ac:dyDescent="0.3">
      <c r="A50" s="36"/>
      <c r="B50" s="34">
        <v>44</v>
      </c>
      <c r="C50" s="5" t="s">
        <v>147</v>
      </c>
      <c r="D50" s="1" t="s">
        <v>179</v>
      </c>
      <c r="E50" s="34">
        <v>1961</v>
      </c>
      <c r="F50" s="72">
        <v>4.5</v>
      </c>
      <c r="G50" s="55"/>
      <c r="H50" s="78">
        <f t="shared" si="0"/>
        <v>4.5</v>
      </c>
      <c r="I50" s="65">
        <v>0</v>
      </c>
      <c r="J50" s="65">
        <v>0</v>
      </c>
      <c r="K50" s="64">
        <v>0</v>
      </c>
      <c r="L50" s="65">
        <v>0</v>
      </c>
      <c r="M50" s="54">
        <v>4.5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35"/>
      <c r="AA50" s="60"/>
      <c r="AB50" s="53"/>
      <c r="AC50" s="53"/>
      <c r="AD50" s="53"/>
      <c r="AE50" s="53"/>
    </row>
    <row r="51" spans="1:31" x14ac:dyDescent="0.3">
      <c r="A51" s="36"/>
      <c r="B51" s="34">
        <v>44</v>
      </c>
      <c r="C51" s="5" t="s">
        <v>202</v>
      </c>
      <c r="D51" s="1" t="s">
        <v>179</v>
      </c>
      <c r="E51" s="34">
        <v>1960</v>
      </c>
      <c r="F51" s="72">
        <v>4.5</v>
      </c>
      <c r="G51" s="52"/>
      <c r="H51" s="78">
        <f t="shared" si="0"/>
        <v>4.5</v>
      </c>
      <c r="I51" s="65">
        <v>0</v>
      </c>
      <c r="J51" s="65">
        <v>0</v>
      </c>
      <c r="K51" s="65">
        <v>0</v>
      </c>
      <c r="L51" s="65">
        <v>0</v>
      </c>
      <c r="M51" s="54">
        <v>0</v>
      </c>
      <c r="N51" s="54">
        <v>0</v>
      </c>
      <c r="O51" s="54">
        <v>0</v>
      </c>
      <c r="P51" s="53">
        <v>4.5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35"/>
      <c r="AA51" s="60"/>
      <c r="AB51" s="53"/>
      <c r="AC51" s="53"/>
      <c r="AD51" s="53"/>
      <c r="AE51" s="53"/>
    </row>
    <row r="52" spans="1:31" x14ac:dyDescent="0.3">
      <c r="A52" s="61"/>
      <c r="B52" s="34">
        <v>50</v>
      </c>
      <c r="C52" s="5" t="s">
        <v>173</v>
      </c>
      <c r="D52" s="1" t="s">
        <v>6</v>
      </c>
      <c r="E52" s="34">
        <v>1968</v>
      </c>
      <c r="F52" s="72">
        <v>2.25</v>
      </c>
      <c r="G52" s="55"/>
      <c r="H52" s="78">
        <f t="shared" si="0"/>
        <v>2.25</v>
      </c>
      <c r="I52" s="65">
        <v>0</v>
      </c>
      <c r="J52" s="65">
        <v>0</v>
      </c>
      <c r="K52" s="65">
        <v>0</v>
      </c>
      <c r="L52" s="65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3">
        <v>1.5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3">
        <v>0.75</v>
      </c>
      <c r="Z52" s="35"/>
      <c r="AA52" s="60"/>
      <c r="AB52" s="53"/>
      <c r="AC52" s="53"/>
      <c r="AD52" s="53"/>
      <c r="AE52" s="53"/>
    </row>
    <row r="53" spans="1:31" x14ac:dyDescent="0.3">
      <c r="A53" s="36"/>
      <c r="B53" s="34">
        <v>51</v>
      </c>
      <c r="C53" s="5" t="s">
        <v>105</v>
      </c>
      <c r="D53" s="1" t="s">
        <v>204</v>
      </c>
      <c r="E53" s="34">
        <v>1956</v>
      </c>
      <c r="F53" s="72">
        <v>2</v>
      </c>
      <c r="G53" s="55"/>
      <c r="H53" s="78">
        <f t="shared" si="0"/>
        <v>2</v>
      </c>
      <c r="I53" s="65">
        <v>0</v>
      </c>
      <c r="J53" s="65">
        <v>0</v>
      </c>
      <c r="K53" s="65">
        <v>0</v>
      </c>
      <c r="L53" s="65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3">
        <v>1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35"/>
      <c r="AA53" s="60"/>
      <c r="AB53" s="53"/>
      <c r="AC53" s="53"/>
      <c r="AD53" s="53"/>
      <c r="AE53" s="53">
        <v>1</v>
      </c>
    </row>
    <row r="54" spans="1:31" x14ac:dyDescent="0.3">
      <c r="A54" s="36"/>
      <c r="B54" s="34">
        <v>52</v>
      </c>
      <c r="C54" s="5" t="s">
        <v>135</v>
      </c>
      <c r="D54" s="1" t="s">
        <v>196</v>
      </c>
      <c r="E54" s="34">
        <v>1964</v>
      </c>
      <c r="F54" s="72">
        <v>1.5</v>
      </c>
      <c r="G54" s="55"/>
      <c r="H54" s="78">
        <f t="shared" si="0"/>
        <v>1.5</v>
      </c>
      <c r="I54" s="65">
        <v>0</v>
      </c>
      <c r="J54" s="65">
        <v>0</v>
      </c>
      <c r="K54" s="64">
        <v>0.75</v>
      </c>
      <c r="L54" s="65">
        <v>0</v>
      </c>
      <c r="M54" s="54">
        <v>1.5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  <c r="X54" s="54">
        <v>0</v>
      </c>
      <c r="Y54" s="54">
        <v>0</v>
      </c>
      <c r="Z54" s="35"/>
      <c r="AA54" s="60"/>
      <c r="AB54" s="53"/>
      <c r="AC54" s="53"/>
      <c r="AD54" s="53"/>
      <c r="AE54" s="53"/>
    </row>
    <row r="55" spans="1:31" x14ac:dyDescent="0.3">
      <c r="A55" s="36"/>
      <c r="B55" s="34">
        <v>52</v>
      </c>
      <c r="C55" s="5" t="s">
        <v>174</v>
      </c>
      <c r="D55" s="1" t="s">
        <v>154</v>
      </c>
      <c r="E55" s="34">
        <v>1971</v>
      </c>
      <c r="F55" s="72">
        <v>1.5</v>
      </c>
      <c r="G55" s="55"/>
      <c r="H55" s="78">
        <f t="shared" si="0"/>
        <v>1.5</v>
      </c>
      <c r="I55" s="65">
        <v>0</v>
      </c>
      <c r="J55" s="65">
        <v>0</v>
      </c>
      <c r="K55" s="65">
        <v>0</v>
      </c>
      <c r="L55" s="65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3">
        <v>1.5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35"/>
      <c r="AA55" s="60"/>
      <c r="AB55" s="53"/>
      <c r="AC55" s="53"/>
      <c r="AD55" s="53"/>
      <c r="AE55" s="53"/>
    </row>
    <row r="56" spans="1:31" x14ac:dyDescent="0.3">
      <c r="A56" s="36"/>
      <c r="B56" s="34">
        <v>52</v>
      </c>
      <c r="C56" s="5" t="s">
        <v>185</v>
      </c>
      <c r="D56" s="1" t="s">
        <v>204</v>
      </c>
      <c r="E56" s="34">
        <v>1957</v>
      </c>
      <c r="F56" s="72">
        <v>1.5</v>
      </c>
      <c r="G56" s="55"/>
      <c r="H56" s="78">
        <f t="shared" si="0"/>
        <v>1.5</v>
      </c>
      <c r="I56" s="65">
        <v>0</v>
      </c>
      <c r="J56" s="65">
        <v>0</v>
      </c>
      <c r="K56" s="65">
        <v>0</v>
      </c>
      <c r="L56" s="65">
        <v>0</v>
      </c>
      <c r="M56" s="54">
        <v>0</v>
      </c>
      <c r="N56" s="54">
        <v>0</v>
      </c>
      <c r="O56" s="54">
        <v>0</v>
      </c>
      <c r="P56" s="54">
        <v>0</v>
      </c>
      <c r="Q56" s="53">
        <v>1.5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35"/>
      <c r="AA56" s="60"/>
      <c r="AB56" s="53"/>
      <c r="AC56" s="53"/>
      <c r="AD56" s="53"/>
      <c r="AE56" s="53"/>
    </row>
    <row r="57" spans="1:31" x14ac:dyDescent="0.3">
      <c r="A57" s="36"/>
      <c r="B57" s="34">
        <v>52</v>
      </c>
      <c r="C57" s="5" t="s">
        <v>186</v>
      </c>
      <c r="D57" s="1" t="s">
        <v>196</v>
      </c>
      <c r="E57" s="34">
        <v>1967</v>
      </c>
      <c r="F57" s="72">
        <v>1.5</v>
      </c>
      <c r="G57" s="55"/>
      <c r="H57" s="78">
        <f t="shared" si="0"/>
        <v>1.5</v>
      </c>
      <c r="I57" s="65">
        <v>0</v>
      </c>
      <c r="J57" s="65">
        <v>0</v>
      </c>
      <c r="K57" s="65">
        <v>0</v>
      </c>
      <c r="L57" s="65">
        <v>0</v>
      </c>
      <c r="M57" s="54">
        <v>0</v>
      </c>
      <c r="N57" s="54">
        <v>0</v>
      </c>
      <c r="O57" s="54">
        <v>0</v>
      </c>
      <c r="P57" s="54">
        <v>0</v>
      </c>
      <c r="Q57" s="53">
        <v>1.5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54">
        <v>0</v>
      </c>
      <c r="X57" s="54">
        <v>0</v>
      </c>
      <c r="Y57" s="54">
        <v>0</v>
      </c>
      <c r="Z57" s="35"/>
      <c r="AA57" s="60"/>
      <c r="AB57" s="53"/>
      <c r="AC57" s="53"/>
      <c r="AD57" s="53"/>
      <c r="AE57" s="53"/>
    </row>
    <row r="58" spans="1:31" x14ac:dyDescent="0.3">
      <c r="A58" s="35"/>
      <c r="B58" s="34">
        <v>56</v>
      </c>
      <c r="C58" s="5" t="s">
        <v>211</v>
      </c>
      <c r="D58" s="1" t="s">
        <v>209</v>
      </c>
      <c r="E58" s="34">
        <v>1942</v>
      </c>
      <c r="F58" s="72">
        <v>0</v>
      </c>
      <c r="G58" s="52"/>
      <c r="H58" s="78">
        <f t="shared" si="0"/>
        <v>0</v>
      </c>
      <c r="I58" s="64">
        <v>6.3</v>
      </c>
      <c r="J58" s="65">
        <v>0</v>
      </c>
      <c r="K58" s="65">
        <v>0</v>
      </c>
      <c r="L58" s="65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35"/>
      <c r="AA58" s="60"/>
      <c r="AB58" s="53"/>
      <c r="AC58" s="53"/>
      <c r="AD58" s="53"/>
      <c r="AE58" s="53"/>
    </row>
    <row r="59" spans="1:31" x14ac:dyDescent="0.3">
      <c r="A59" s="35"/>
      <c r="B59" s="34">
        <v>56</v>
      </c>
      <c r="C59" s="5" t="s">
        <v>78</v>
      </c>
      <c r="D59" s="1" t="s">
        <v>196</v>
      </c>
      <c r="E59" s="34">
        <v>1967</v>
      </c>
      <c r="F59" s="72">
        <v>0</v>
      </c>
      <c r="G59" s="55"/>
      <c r="H59" s="78">
        <f t="shared" si="0"/>
        <v>0</v>
      </c>
      <c r="I59" s="65">
        <v>0</v>
      </c>
      <c r="J59" s="64">
        <v>2.4500000000000002</v>
      </c>
      <c r="K59" s="65">
        <v>0</v>
      </c>
      <c r="L59" s="64">
        <v>3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0</v>
      </c>
      <c r="Z59" s="35"/>
      <c r="AA59" s="60"/>
      <c r="AB59" s="53"/>
      <c r="AC59" s="53"/>
      <c r="AD59" s="53"/>
      <c r="AE59" s="53"/>
    </row>
    <row r="60" spans="1:31" x14ac:dyDescent="0.3">
      <c r="A60" s="35"/>
      <c r="B60" s="34">
        <v>56</v>
      </c>
      <c r="C60" s="5" t="s">
        <v>74</v>
      </c>
      <c r="D60" s="1" t="s">
        <v>196</v>
      </c>
      <c r="E60" s="34">
        <v>1964</v>
      </c>
      <c r="F60" s="72">
        <v>0</v>
      </c>
      <c r="G60" s="55"/>
      <c r="H60" s="78">
        <f t="shared" si="0"/>
        <v>0</v>
      </c>
      <c r="I60" s="65">
        <v>5.4</v>
      </c>
      <c r="J60" s="65">
        <v>0</v>
      </c>
      <c r="K60" s="65">
        <v>0</v>
      </c>
      <c r="L60" s="65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35"/>
      <c r="AA60" s="60"/>
      <c r="AB60" s="53"/>
      <c r="AC60" s="53"/>
      <c r="AD60" s="53"/>
      <c r="AE60" s="53"/>
    </row>
    <row r="61" spans="1:31" x14ac:dyDescent="0.3">
      <c r="A61" s="35"/>
      <c r="B61" s="34">
        <v>56</v>
      </c>
      <c r="C61" s="5" t="s">
        <v>131</v>
      </c>
      <c r="D61" s="1" t="s">
        <v>196</v>
      </c>
      <c r="E61" s="29">
        <v>1965</v>
      </c>
      <c r="F61" s="72">
        <v>0</v>
      </c>
      <c r="G61" s="55"/>
      <c r="H61" s="78">
        <f t="shared" si="0"/>
        <v>0</v>
      </c>
      <c r="I61" s="65">
        <v>0</v>
      </c>
      <c r="J61" s="65">
        <v>0</v>
      </c>
      <c r="K61" s="64">
        <v>3.75</v>
      </c>
      <c r="L61" s="65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35"/>
      <c r="AA61" s="60"/>
      <c r="AB61" s="53"/>
      <c r="AC61" s="53"/>
      <c r="AD61" s="53"/>
      <c r="AE61" s="53"/>
    </row>
    <row r="62" spans="1:31" x14ac:dyDescent="0.3">
      <c r="A62" s="35"/>
      <c r="B62" s="34">
        <v>56</v>
      </c>
      <c r="C62" s="5" t="s">
        <v>39</v>
      </c>
      <c r="D62" s="1" t="s">
        <v>154</v>
      </c>
      <c r="E62" s="34">
        <v>1971</v>
      </c>
      <c r="F62" s="72">
        <v>0</v>
      </c>
      <c r="G62" s="55"/>
      <c r="H62" s="78">
        <f t="shared" si="0"/>
        <v>0</v>
      </c>
      <c r="I62" s="65">
        <v>0</v>
      </c>
      <c r="J62" s="64">
        <v>2.335</v>
      </c>
      <c r="K62" s="65">
        <v>0</v>
      </c>
      <c r="L62" s="65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35"/>
      <c r="AA62" s="60"/>
      <c r="AB62" s="53"/>
      <c r="AC62" s="53"/>
      <c r="AD62" s="53"/>
      <c r="AE62" s="53"/>
    </row>
    <row r="63" spans="1:31" x14ac:dyDescent="0.3">
      <c r="A63" s="35"/>
      <c r="B63" s="34">
        <v>56</v>
      </c>
      <c r="C63" s="5" t="s">
        <v>112</v>
      </c>
      <c r="D63" s="1" t="s">
        <v>196</v>
      </c>
      <c r="E63" s="34">
        <v>1965</v>
      </c>
      <c r="F63" s="72">
        <v>0</v>
      </c>
      <c r="G63" s="55"/>
      <c r="H63" s="78">
        <f t="shared" si="0"/>
        <v>0</v>
      </c>
      <c r="I63" s="64">
        <v>2.25</v>
      </c>
      <c r="J63" s="65">
        <v>0</v>
      </c>
      <c r="K63" s="65">
        <v>0</v>
      </c>
      <c r="L63" s="65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  <c r="X63" s="54">
        <v>0</v>
      </c>
      <c r="Y63" s="54">
        <v>0</v>
      </c>
      <c r="Z63" s="35"/>
      <c r="AA63" s="60"/>
      <c r="AB63" s="53"/>
      <c r="AC63" s="53"/>
      <c r="AD63" s="53"/>
      <c r="AE63" s="53"/>
    </row>
    <row r="64" spans="1:31" x14ac:dyDescent="0.3">
      <c r="A64" s="36"/>
      <c r="B64" s="34">
        <v>56</v>
      </c>
      <c r="C64" s="5" t="s">
        <v>130</v>
      </c>
      <c r="D64" s="1" t="s">
        <v>196</v>
      </c>
      <c r="E64" s="34">
        <v>1965</v>
      </c>
      <c r="F64" s="72">
        <v>0</v>
      </c>
      <c r="G64" s="55"/>
      <c r="H64" s="78">
        <f t="shared" si="0"/>
        <v>0</v>
      </c>
      <c r="I64" s="65">
        <v>0</v>
      </c>
      <c r="J64" s="65">
        <v>0</v>
      </c>
      <c r="K64" s="64">
        <v>1.5</v>
      </c>
      <c r="L64" s="65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  <c r="X64" s="54">
        <v>0</v>
      </c>
      <c r="Y64" s="54">
        <v>0</v>
      </c>
      <c r="Z64" s="35"/>
      <c r="AA64" s="60"/>
      <c r="AB64" s="53"/>
      <c r="AC64" s="53"/>
      <c r="AD64" s="53"/>
      <c r="AE64" s="53"/>
    </row>
    <row r="65" spans="1:31" x14ac:dyDescent="0.3">
      <c r="A65" s="36"/>
      <c r="B65" s="34">
        <v>56</v>
      </c>
      <c r="C65" s="5" t="s">
        <v>99</v>
      </c>
      <c r="D65" s="1" t="s">
        <v>154</v>
      </c>
      <c r="E65" s="29">
        <v>1968</v>
      </c>
      <c r="F65" s="72">
        <v>0</v>
      </c>
      <c r="G65" s="55"/>
      <c r="H65" s="78">
        <f t="shared" si="0"/>
        <v>0</v>
      </c>
      <c r="I65" s="65">
        <v>0</v>
      </c>
      <c r="J65" s="65">
        <v>0</v>
      </c>
      <c r="K65" s="64">
        <v>1.5</v>
      </c>
      <c r="L65" s="65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  <c r="X65" s="54">
        <v>0</v>
      </c>
      <c r="Y65" s="54">
        <v>0</v>
      </c>
      <c r="Z65" s="35"/>
      <c r="AA65" s="60"/>
      <c r="AB65" s="53"/>
      <c r="AC65" s="53"/>
      <c r="AD65" s="53"/>
      <c r="AE65" s="53"/>
    </row>
    <row r="66" spans="1:31" x14ac:dyDescent="0.3">
      <c r="A66" s="36"/>
      <c r="B66" s="34">
        <v>56</v>
      </c>
      <c r="C66" s="5" t="s">
        <v>133</v>
      </c>
      <c r="D66" s="1" t="s">
        <v>154</v>
      </c>
      <c r="E66" s="29">
        <v>1968</v>
      </c>
      <c r="F66" s="72">
        <v>0</v>
      </c>
      <c r="G66" s="55"/>
      <c r="H66" s="78">
        <f t="shared" si="0"/>
        <v>0</v>
      </c>
      <c r="I66" s="65">
        <v>0</v>
      </c>
      <c r="J66" s="65">
        <v>0</v>
      </c>
      <c r="K66" s="64">
        <v>1.5</v>
      </c>
      <c r="L66" s="65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0</v>
      </c>
      <c r="X66" s="54">
        <v>0</v>
      </c>
      <c r="Y66" s="54">
        <v>0</v>
      </c>
      <c r="Z66" s="35"/>
      <c r="AA66" s="60"/>
      <c r="AB66" s="53"/>
      <c r="AC66" s="53"/>
      <c r="AD66" s="53"/>
      <c r="AE66" s="53"/>
    </row>
    <row r="67" spans="1:31" x14ac:dyDescent="0.3">
      <c r="A67" s="36"/>
      <c r="B67" s="34">
        <v>56</v>
      </c>
      <c r="C67" s="5" t="s">
        <v>72</v>
      </c>
      <c r="D67" s="1" t="s">
        <v>154</v>
      </c>
      <c r="E67" s="34">
        <v>1968</v>
      </c>
      <c r="F67" s="72">
        <v>0</v>
      </c>
      <c r="G67" s="55"/>
      <c r="H67" s="78">
        <f t="shared" si="0"/>
        <v>0</v>
      </c>
      <c r="I67" s="65">
        <v>0</v>
      </c>
      <c r="J67" s="65">
        <v>0</v>
      </c>
      <c r="K67" s="65">
        <v>0</v>
      </c>
      <c r="L67" s="64">
        <v>1.5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  <c r="X67" s="54">
        <v>0</v>
      </c>
      <c r="Y67" s="54">
        <v>0</v>
      </c>
      <c r="Z67" s="35"/>
      <c r="AA67" s="60"/>
      <c r="AB67" s="53"/>
      <c r="AC67" s="53"/>
      <c r="AD67" s="53"/>
      <c r="AE67" s="53"/>
    </row>
    <row r="68" spans="1:31" x14ac:dyDescent="0.3">
      <c r="A68" s="36"/>
      <c r="B68" s="34">
        <v>56</v>
      </c>
      <c r="C68" s="5" t="s">
        <v>80</v>
      </c>
      <c r="D68" s="1" t="s">
        <v>196</v>
      </c>
      <c r="E68" s="34">
        <v>1963</v>
      </c>
      <c r="F68" s="72">
        <v>0</v>
      </c>
      <c r="G68" s="55"/>
      <c r="H68" s="78">
        <f t="shared" ref="H68:H69" si="1">F68+G68</f>
        <v>0</v>
      </c>
      <c r="I68" s="65">
        <v>0</v>
      </c>
      <c r="J68" s="64">
        <v>1.4</v>
      </c>
      <c r="K68" s="65">
        <v>0</v>
      </c>
      <c r="L68" s="65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54">
        <v>0</v>
      </c>
      <c r="X68" s="54">
        <v>0</v>
      </c>
      <c r="Y68" s="54">
        <v>0</v>
      </c>
      <c r="Z68" s="35"/>
      <c r="AA68" s="60"/>
      <c r="AB68" s="53"/>
      <c r="AC68" s="53"/>
      <c r="AD68" s="53"/>
      <c r="AE68" s="53"/>
    </row>
    <row r="69" spans="1:31" x14ac:dyDescent="0.3">
      <c r="A69" s="36"/>
      <c r="B69" s="34">
        <v>56</v>
      </c>
      <c r="C69" s="5" t="s">
        <v>37</v>
      </c>
      <c r="D69" s="1" t="s">
        <v>196</v>
      </c>
      <c r="E69" s="34">
        <v>1967</v>
      </c>
      <c r="F69" s="72">
        <v>0</v>
      </c>
      <c r="G69" s="55"/>
      <c r="H69" s="78">
        <f t="shared" si="1"/>
        <v>0</v>
      </c>
      <c r="I69" s="65">
        <v>0</v>
      </c>
      <c r="J69" s="64">
        <v>0.35</v>
      </c>
      <c r="K69" s="65">
        <v>0</v>
      </c>
      <c r="L69" s="65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  <c r="X69" s="54">
        <v>0</v>
      </c>
      <c r="Y69" s="54">
        <v>0</v>
      </c>
      <c r="Z69" s="35"/>
      <c r="AA69" s="60"/>
      <c r="AB69" s="54"/>
      <c r="AC69" s="54"/>
      <c r="AD69" s="54"/>
      <c r="AE69" s="54"/>
    </row>
  </sheetData>
  <sheetProtection algorithmName="SHA-512" hashValue="mfWEvsnUZJ4OZQDWt+p9PFazoler1xMIa0p0paxfaGQHt5dQOP3a6P5ztCmgwX2yYHEMxIxmdpE8fRTvxB2Rqw==" saltValue="cXAeR8o2Tbk+PWemdvFcTA==" spinCount="100000" sheet="1" objects="1" scenarios="1" formatCells="0" formatColumns="0" formatRows="0" insertColumns="0" insertRows="0" insertHyperlinks="0" deleteColumns="0" deleteRows="0"/>
  <mergeCells count="6">
    <mergeCell ref="AB1:AE1"/>
    <mergeCell ref="I1:L1"/>
    <mergeCell ref="P1:S1"/>
    <mergeCell ref="T1:V1"/>
    <mergeCell ref="W1:Y1"/>
    <mergeCell ref="Z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3.8" x14ac:dyDescent="0.3"/>
  <cols>
    <col min="1" max="2" width="4.109375" customWidth="1"/>
    <col min="3" max="3" width="20.21875" customWidth="1"/>
  </cols>
  <sheetData>
    <row r="1" spans="1:31" s="33" customFormat="1" x14ac:dyDescent="0.3">
      <c r="A1" s="46"/>
      <c r="B1" s="46"/>
      <c r="C1" s="47"/>
      <c r="D1" s="46"/>
      <c r="E1" s="46"/>
      <c r="F1" s="70"/>
      <c r="G1" s="46"/>
      <c r="H1" s="75"/>
      <c r="I1" s="87" t="s">
        <v>235</v>
      </c>
      <c r="J1" s="87"/>
      <c r="K1" s="87"/>
      <c r="L1" s="87"/>
      <c r="M1" s="49" t="s">
        <v>236</v>
      </c>
      <c r="N1" s="50" t="s">
        <v>237</v>
      </c>
      <c r="O1" s="51" t="s">
        <v>238</v>
      </c>
      <c r="P1" s="88" t="s">
        <v>239</v>
      </c>
      <c r="Q1" s="88"/>
      <c r="R1" s="88"/>
      <c r="S1" s="88"/>
      <c r="T1" s="89" t="s">
        <v>240</v>
      </c>
      <c r="U1" s="89"/>
      <c r="V1" s="89"/>
      <c r="W1" s="90" t="s">
        <v>241</v>
      </c>
      <c r="X1" s="90"/>
      <c r="Y1" s="90"/>
      <c r="Z1" s="86" t="s">
        <v>268</v>
      </c>
      <c r="AA1" s="86"/>
      <c r="AB1" s="85" t="s">
        <v>271</v>
      </c>
      <c r="AC1" s="85"/>
      <c r="AD1" s="85"/>
      <c r="AE1" s="85"/>
    </row>
    <row r="2" spans="1:31" s="33" customFormat="1" ht="30.6" customHeight="1" thickBot="1" x14ac:dyDescent="0.35">
      <c r="A2" s="24"/>
      <c r="B2" s="38" t="s">
        <v>0</v>
      </c>
      <c r="C2" s="39" t="s">
        <v>1</v>
      </c>
      <c r="D2" s="38" t="s">
        <v>2</v>
      </c>
      <c r="E2" s="38" t="s">
        <v>213</v>
      </c>
      <c r="F2" s="71" t="s">
        <v>3</v>
      </c>
      <c r="G2" s="38" t="s">
        <v>214</v>
      </c>
      <c r="H2" s="76" t="s">
        <v>4</v>
      </c>
      <c r="I2" s="63" t="s">
        <v>231</v>
      </c>
      <c r="J2" s="63" t="s">
        <v>227</v>
      </c>
      <c r="K2" s="63" t="s">
        <v>229</v>
      </c>
      <c r="L2" s="63" t="s">
        <v>232</v>
      </c>
      <c r="M2" s="40" t="s">
        <v>230</v>
      </c>
      <c r="N2" s="40" t="s">
        <v>233</v>
      </c>
      <c r="O2" s="40" t="s">
        <v>234</v>
      </c>
      <c r="P2" s="40" t="s">
        <v>226</v>
      </c>
      <c r="Q2" s="40" t="s">
        <v>222</v>
      </c>
      <c r="R2" s="40" t="s">
        <v>223</v>
      </c>
      <c r="S2" s="40" t="s">
        <v>221</v>
      </c>
      <c r="T2" s="40" t="s">
        <v>224</v>
      </c>
      <c r="U2" s="40" t="s">
        <v>216</v>
      </c>
      <c r="V2" s="40" t="s">
        <v>217</v>
      </c>
      <c r="W2" s="40" t="s">
        <v>218</v>
      </c>
      <c r="X2" s="40" t="s">
        <v>219</v>
      </c>
      <c r="Y2" s="40" t="s">
        <v>220</v>
      </c>
      <c r="Z2" s="40" t="s">
        <v>305</v>
      </c>
      <c r="AA2" s="62" t="s">
        <v>243</v>
      </c>
      <c r="AB2" s="40" t="s">
        <v>269</v>
      </c>
      <c r="AC2" s="40" t="s">
        <v>272</v>
      </c>
      <c r="AD2" s="40" t="s">
        <v>273</v>
      </c>
      <c r="AE2" s="40" t="s">
        <v>274</v>
      </c>
    </row>
    <row r="3" spans="1:31" ht="14.4" thickTop="1" x14ac:dyDescent="0.3">
      <c r="A3" s="35"/>
      <c r="B3" s="34">
        <v>1</v>
      </c>
      <c r="C3" s="5" t="s">
        <v>68</v>
      </c>
      <c r="D3" s="1" t="s">
        <v>179</v>
      </c>
      <c r="E3" s="34">
        <v>1962</v>
      </c>
      <c r="F3" s="72">
        <v>211.35</v>
      </c>
      <c r="G3" s="52">
        <v>20</v>
      </c>
      <c r="H3" s="78">
        <f t="shared" ref="H3:H49" si="0">F3+G3</f>
        <v>231.35</v>
      </c>
      <c r="I3" s="65">
        <v>12.6</v>
      </c>
      <c r="J3" s="64">
        <v>3.7349999999999999</v>
      </c>
      <c r="K3" s="65">
        <v>0</v>
      </c>
      <c r="L3" s="64">
        <v>14</v>
      </c>
      <c r="M3" s="54">
        <v>0</v>
      </c>
      <c r="N3" s="53">
        <v>11.25</v>
      </c>
      <c r="O3" s="54">
        <v>0</v>
      </c>
      <c r="P3" s="54">
        <v>12.6</v>
      </c>
      <c r="Q3" s="53">
        <v>18</v>
      </c>
      <c r="R3" s="53">
        <v>3.5</v>
      </c>
      <c r="S3" s="54">
        <v>0</v>
      </c>
      <c r="T3" s="53">
        <v>40</v>
      </c>
      <c r="U3" s="54">
        <v>0</v>
      </c>
      <c r="V3" s="53">
        <v>22</v>
      </c>
      <c r="W3" s="53">
        <v>15</v>
      </c>
      <c r="X3" s="53">
        <v>18</v>
      </c>
      <c r="Y3" s="53">
        <v>10</v>
      </c>
      <c r="Z3" s="35"/>
      <c r="AA3" s="60"/>
      <c r="AB3" s="53"/>
      <c r="AC3" s="53">
        <v>32</v>
      </c>
      <c r="AD3" s="53"/>
      <c r="AE3" s="53">
        <v>29</v>
      </c>
    </row>
    <row r="4" spans="1:31" x14ac:dyDescent="0.3">
      <c r="A4" s="36"/>
      <c r="B4" s="34">
        <v>2</v>
      </c>
      <c r="C4" s="5" t="s">
        <v>81</v>
      </c>
      <c r="D4" s="1" t="s">
        <v>196</v>
      </c>
      <c r="E4" s="34">
        <v>1965</v>
      </c>
      <c r="F4" s="72">
        <v>144.19999999999999</v>
      </c>
      <c r="G4" s="52">
        <v>20</v>
      </c>
      <c r="H4" s="78">
        <f t="shared" si="0"/>
        <v>164.2</v>
      </c>
      <c r="I4" s="65">
        <v>16.2</v>
      </c>
      <c r="J4" s="65">
        <v>4.665</v>
      </c>
      <c r="K4" s="65">
        <v>0</v>
      </c>
      <c r="L4" s="65">
        <v>0</v>
      </c>
      <c r="M4" s="54">
        <v>0</v>
      </c>
      <c r="N4" s="54">
        <v>7.5</v>
      </c>
      <c r="O4" s="54">
        <v>0</v>
      </c>
      <c r="P4" s="54">
        <v>16.2</v>
      </c>
      <c r="Q4" s="54">
        <v>0</v>
      </c>
      <c r="R4" s="54">
        <v>0</v>
      </c>
      <c r="S4" s="54">
        <v>0</v>
      </c>
      <c r="T4" s="53">
        <v>20</v>
      </c>
      <c r="U4" s="54">
        <v>0</v>
      </c>
      <c r="V4" s="54">
        <v>0</v>
      </c>
      <c r="W4" s="54">
        <v>4.5</v>
      </c>
      <c r="X4" s="54">
        <v>0</v>
      </c>
      <c r="Y4" s="54">
        <v>14</v>
      </c>
      <c r="Z4" s="54">
        <v>48</v>
      </c>
      <c r="AA4" s="60"/>
      <c r="AB4" s="53">
        <v>34</v>
      </c>
      <c r="AC4" s="53"/>
      <c r="AD4" s="53"/>
      <c r="AE4" s="53"/>
    </row>
    <row r="5" spans="1:31" x14ac:dyDescent="0.3">
      <c r="A5" s="36"/>
      <c r="B5" s="34">
        <v>3</v>
      </c>
      <c r="C5" s="5" t="s">
        <v>180</v>
      </c>
      <c r="D5" s="1" t="s">
        <v>196</v>
      </c>
      <c r="E5" s="34">
        <v>1963</v>
      </c>
      <c r="F5" s="72">
        <v>145.5</v>
      </c>
      <c r="G5" s="55">
        <v>10</v>
      </c>
      <c r="H5" s="78">
        <f t="shared" si="0"/>
        <v>155.5</v>
      </c>
      <c r="I5" s="64">
        <v>9</v>
      </c>
      <c r="J5" s="65">
        <v>0</v>
      </c>
      <c r="K5" s="65">
        <v>0</v>
      </c>
      <c r="L5" s="65">
        <v>0</v>
      </c>
      <c r="M5" s="54">
        <v>0</v>
      </c>
      <c r="N5" s="54">
        <v>0</v>
      </c>
      <c r="O5" s="54">
        <v>0</v>
      </c>
      <c r="P5" s="54">
        <v>9</v>
      </c>
      <c r="Q5" s="53">
        <v>14</v>
      </c>
      <c r="R5" s="54">
        <v>7</v>
      </c>
      <c r="S5" s="54">
        <v>0</v>
      </c>
      <c r="T5" s="54">
        <v>11</v>
      </c>
      <c r="U5" s="54">
        <v>0</v>
      </c>
      <c r="V5" s="53">
        <v>18</v>
      </c>
      <c r="W5" s="54">
        <v>4.5</v>
      </c>
      <c r="X5" s="53">
        <v>22</v>
      </c>
      <c r="Y5" s="54">
        <v>0</v>
      </c>
      <c r="Z5" s="53">
        <v>14</v>
      </c>
      <c r="AA5" s="60"/>
      <c r="AB5" s="53">
        <v>22</v>
      </c>
      <c r="AC5" s="53"/>
      <c r="AD5" s="53"/>
      <c r="AE5" s="53">
        <v>24</v>
      </c>
    </row>
    <row r="6" spans="1:31" x14ac:dyDescent="0.3">
      <c r="A6" s="36"/>
      <c r="B6" s="34">
        <v>4</v>
      </c>
      <c r="C6" s="5" t="s">
        <v>67</v>
      </c>
      <c r="D6" s="1" t="s">
        <v>196</v>
      </c>
      <c r="E6" s="34">
        <v>1963</v>
      </c>
      <c r="F6" s="72">
        <v>126.7</v>
      </c>
      <c r="G6" s="52"/>
      <c r="H6" s="78">
        <f t="shared" si="0"/>
        <v>126.7</v>
      </c>
      <c r="I6" s="64">
        <v>30</v>
      </c>
      <c r="J6" s="64">
        <v>14.465</v>
      </c>
      <c r="K6" s="65">
        <v>0</v>
      </c>
      <c r="L6" s="65">
        <v>0</v>
      </c>
      <c r="M6" s="54">
        <v>0</v>
      </c>
      <c r="N6" s="53">
        <v>30</v>
      </c>
      <c r="O6" s="54">
        <v>0</v>
      </c>
      <c r="P6" s="53">
        <v>30</v>
      </c>
      <c r="Q6" s="54">
        <v>0</v>
      </c>
      <c r="R6" s="53">
        <v>21.7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54">
        <v>0</v>
      </c>
      <c r="Z6" s="35"/>
      <c r="AA6" s="60"/>
      <c r="AB6" s="53">
        <v>45</v>
      </c>
      <c r="AC6" s="53"/>
      <c r="AD6" s="53"/>
      <c r="AE6" s="53"/>
    </row>
    <row r="7" spans="1:31" x14ac:dyDescent="0.3">
      <c r="A7" s="41"/>
      <c r="B7" s="34">
        <v>5</v>
      </c>
      <c r="C7" s="5" t="s">
        <v>52</v>
      </c>
      <c r="D7" s="1" t="s">
        <v>204</v>
      </c>
      <c r="E7" s="34">
        <v>1951</v>
      </c>
      <c r="F7" s="72">
        <v>103.55</v>
      </c>
      <c r="G7" s="55">
        <v>10</v>
      </c>
      <c r="H7" s="78">
        <f t="shared" si="0"/>
        <v>113.55</v>
      </c>
      <c r="I7" s="65">
        <v>2.7</v>
      </c>
      <c r="J7" s="64">
        <v>3.5</v>
      </c>
      <c r="K7" s="64">
        <v>0</v>
      </c>
      <c r="L7" s="65">
        <v>0</v>
      </c>
      <c r="M7" s="54">
        <v>10</v>
      </c>
      <c r="N7" s="54">
        <v>7.5</v>
      </c>
      <c r="O7" s="54">
        <v>0</v>
      </c>
      <c r="P7" s="54">
        <v>8.1</v>
      </c>
      <c r="Q7" s="53">
        <v>1.5</v>
      </c>
      <c r="R7" s="53">
        <v>4.2</v>
      </c>
      <c r="S7" s="54">
        <v>0</v>
      </c>
      <c r="T7" s="54">
        <v>3.75</v>
      </c>
      <c r="U7" s="54">
        <v>0</v>
      </c>
      <c r="V7" s="53">
        <v>10</v>
      </c>
      <c r="W7" s="54">
        <v>4.5</v>
      </c>
      <c r="X7" s="53">
        <v>14</v>
      </c>
      <c r="Y7" s="54">
        <v>0</v>
      </c>
      <c r="Z7" s="53">
        <v>13</v>
      </c>
      <c r="AA7" s="60"/>
      <c r="AB7" s="53">
        <v>13</v>
      </c>
      <c r="AC7" s="53">
        <v>7</v>
      </c>
      <c r="AD7" s="53"/>
      <c r="AE7" s="53">
        <v>7</v>
      </c>
    </row>
    <row r="8" spans="1:31" x14ac:dyDescent="0.3">
      <c r="A8" s="36"/>
      <c r="B8" s="34">
        <v>6</v>
      </c>
      <c r="C8" s="5" t="s">
        <v>48</v>
      </c>
      <c r="D8" s="1" t="s">
        <v>179</v>
      </c>
      <c r="E8" s="34">
        <v>1958</v>
      </c>
      <c r="F8" s="72">
        <v>112.1</v>
      </c>
      <c r="G8" s="55"/>
      <c r="H8" s="78">
        <f t="shared" si="0"/>
        <v>112.1</v>
      </c>
      <c r="I8" s="65">
        <v>16.5</v>
      </c>
      <c r="J8" s="64">
        <v>3.2650000000000001</v>
      </c>
      <c r="K8" s="64">
        <v>6</v>
      </c>
      <c r="L8" s="65">
        <v>11</v>
      </c>
      <c r="M8" s="54">
        <v>6</v>
      </c>
      <c r="N8" s="54">
        <v>0</v>
      </c>
      <c r="O8" s="54">
        <v>0</v>
      </c>
      <c r="P8" s="54">
        <v>13.5</v>
      </c>
      <c r="Q8" s="54">
        <v>0</v>
      </c>
      <c r="R8" s="53">
        <v>2.1</v>
      </c>
      <c r="S8" s="54">
        <v>0</v>
      </c>
      <c r="T8" s="54">
        <v>9</v>
      </c>
      <c r="U8" s="54">
        <v>0</v>
      </c>
      <c r="V8" s="54">
        <v>0</v>
      </c>
      <c r="W8" s="54">
        <v>10.5</v>
      </c>
      <c r="X8" s="53">
        <v>10</v>
      </c>
      <c r="Y8" s="54">
        <v>0</v>
      </c>
      <c r="Z8" s="35"/>
      <c r="AA8" s="60"/>
      <c r="AB8" s="53">
        <v>26</v>
      </c>
      <c r="AC8" s="53">
        <v>16</v>
      </c>
      <c r="AD8" s="53"/>
      <c r="AE8" s="53">
        <v>19</v>
      </c>
    </row>
    <row r="9" spans="1:31" x14ac:dyDescent="0.3">
      <c r="A9" s="36"/>
      <c r="B9" s="34">
        <v>7</v>
      </c>
      <c r="C9" s="5" t="s">
        <v>106</v>
      </c>
      <c r="D9" s="1" t="s">
        <v>196</v>
      </c>
      <c r="E9" s="34">
        <v>1966</v>
      </c>
      <c r="F9" s="72">
        <v>74.75</v>
      </c>
      <c r="G9" s="55"/>
      <c r="H9" s="78">
        <f t="shared" si="0"/>
        <v>74.75</v>
      </c>
      <c r="I9" s="65">
        <v>9</v>
      </c>
      <c r="J9" s="64">
        <v>2.1</v>
      </c>
      <c r="K9" s="65">
        <v>0</v>
      </c>
      <c r="L9" s="65">
        <v>0</v>
      </c>
      <c r="M9" s="54">
        <v>0</v>
      </c>
      <c r="N9" s="54">
        <v>0</v>
      </c>
      <c r="O9" s="54">
        <v>0</v>
      </c>
      <c r="P9" s="53">
        <v>15.75</v>
      </c>
      <c r="Q9" s="53">
        <v>6</v>
      </c>
      <c r="R9" s="54">
        <v>0</v>
      </c>
      <c r="S9" s="53">
        <v>14</v>
      </c>
      <c r="T9" s="54">
        <v>0</v>
      </c>
      <c r="U9" s="54">
        <v>0</v>
      </c>
      <c r="V9" s="54">
        <v>0</v>
      </c>
      <c r="W9" s="53">
        <v>9</v>
      </c>
      <c r="X9" s="54">
        <v>0</v>
      </c>
      <c r="Y9" s="54">
        <v>0</v>
      </c>
      <c r="Z9" s="35"/>
      <c r="AA9" s="60"/>
      <c r="AB9" s="53">
        <v>6</v>
      </c>
      <c r="AC9" s="53">
        <v>24</v>
      </c>
      <c r="AD9" s="53"/>
      <c r="AE9" s="53"/>
    </row>
    <row r="10" spans="1:31" x14ac:dyDescent="0.3">
      <c r="A10" s="36"/>
      <c r="B10" s="34">
        <v>8</v>
      </c>
      <c r="C10" s="5" t="s">
        <v>46</v>
      </c>
      <c r="D10" s="1" t="s">
        <v>204</v>
      </c>
      <c r="E10" s="34">
        <v>1954</v>
      </c>
      <c r="F10" s="72">
        <v>57.7</v>
      </c>
      <c r="G10" s="55">
        <v>10</v>
      </c>
      <c r="H10" s="78">
        <f t="shared" si="0"/>
        <v>67.7</v>
      </c>
      <c r="I10" s="65">
        <v>3.6</v>
      </c>
      <c r="J10" s="64">
        <v>3.3849999999999998</v>
      </c>
      <c r="K10" s="64">
        <v>3</v>
      </c>
      <c r="L10" s="65">
        <v>0</v>
      </c>
      <c r="M10" s="54">
        <v>0</v>
      </c>
      <c r="N10" s="54">
        <v>7.5</v>
      </c>
      <c r="O10" s="54">
        <v>0</v>
      </c>
      <c r="P10" s="54">
        <v>3.6</v>
      </c>
      <c r="Q10" s="54">
        <v>0</v>
      </c>
      <c r="R10" s="53">
        <v>2.1</v>
      </c>
      <c r="S10" s="53">
        <v>6</v>
      </c>
      <c r="T10" s="54">
        <v>3</v>
      </c>
      <c r="U10" s="54">
        <v>0</v>
      </c>
      <c r="V10" s="53">
        <v>6</v>
      </c>
      <c r="W10" s="54">
        <v>4.5</v>
      </c>
      <c r="X10" s="54">
        <v>0</v>
      </c>
      <c r="Y10" s="53">
        <v>6</v>
      </c>
      <c r="Z10" s="54">
        <v>9</v>
      </c>
      <c r="AA10" s="60"/>
      <c r="AB10" s="53">
        <v>9</v>
      </c>
      <c r="AC10" s="53"/>
      <c r="AD10" s="53">
        <v>1</v>
      </c>
      <c r="AE10" s="53"/>
    </row>
    <row r="11" spans="1:31" x14ac:dyDescent="0.3">
      <c r="A11" s="36"/>
      <c r="B11" s="34">
        <v>9</v>
      </c>
      <c r="C11" s="5" t="s">
        <v>182</v>
      </c>
      <c r="D11" s="1" t="s">
        <v>179</v>
      </c>
      <c r="E11" s="29">
        <v>1962</v>
      </c>
      <c r="F11" s="72">
        <v>61.5</v>
      </c>
      <c r="G11" s="55"/>
      <c r="H11" s="78">
        <f t="shared" si="0"/>
        <v>61.5</v>
      </c>
      <c r="I11" s="65">
        <v>0</v>
      </c>
      <c r="J11" s="65">
        <v>0</v>
      </c>
      <c r="K11" s="65">
        <v>0</v>
      </c>
      <c r="L11" s="65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3">
        <v>1.5</v>
      </c>
      <c r="Z11" s="35"/>
      <c r="AA11" s="60"/>
      <c r="AB11" s="53">
        <v>3</v>
      </c>
      <c r="AC11" s="53"/>
      <c r="AD11" s="53">
        <v>19</v>
      </c>
      <c r="AE11" s="53">
        <v>38</v>
      </c>
    </row>
    <row r="12" spans="1:31" x14ac:dyDescent="0.3">
      <c r="A12" s="36"/>
      <c r="B12" s="34">
        <v>10</v>
      </c>
      <c r="C12" s="5" t="s">
        <v>200</v>
      </c>
      <c r="D12" s="1" t="s">
        <v>179</v>
      </c>
      <c r="E12" s="34">
        <v>1959</v>
      </c>
      <c r="F12" s="72">
        <v>59.1</v>
      </c>
      <c r="G12" s="52"/>
      <c r="H12" s="78">
        <f t="shared" si="0"/>
        <v>59.1</v>
      </c>
      <c r="I12" s="83">
        <v>10.5</v>
      </c>
      <c r="J12" s="65">
        <v>0</v>
      </c>
      <c r="K12" s="65">
        <v>0</v>
      </c>
      <c r="L12" s="64">
        <v>9</v>
      </c>
      <c r="M12" s="54">
        <v>6</v>
      </c>
      <c r="N12" s="53">
        <v>4.5</v>
      </c>
      <c r="O12" s="54">
        <v>0</v>
      </c>
      <c r="P12" s="54">
        <v>0</v>
      </c>
      <c r="Q12" s="54">
        <v>0</v>
      </c>
      <c r="R12" s="53">
        <v>2.1</v>
      </c>
      <c r="S12" s="54">
        <v>0</v>
      </c>
      <c r="T12" s="54">
        <v>0</v>
      </c>
      <c r="U12" s="54">
        <v>0</v>
      </c>
      <c r="V12" s="54">
        <v>0</v>
      </c>
      <c r="W12" s="53">
        <v>7.5</v>
      </c>
      <c r="X12" s="54">
        <v>0</v>
      </c>
      <c r="Y12" s="54">
        <v>0</v>
      </c>
      <c r="Z12" s="54">
        <v>6</v>
      </c>
      <c r="AA12" s="60"/>
      <c r="AB12" s="53">
        <v>19</v>
      </c>
      <c r="AC12" s="53"/>
      <c r="AD12" s="53"/>
      <c r="AE12" s="53">
        <v>14</v>
      </c>
    </row>
    <row r="13" spans="1:31" x14ac:dyDescent="0.3">
      <c r="A13" s="36"/>
      <c r="B13" s="34">
        <v>11</v>
      </c>
      <c r="C13" s="5" t="s">
        <v>205</v>
      </c>
      <c r="D13" s="1" t="s">
        <v>204</v>
      </c>
      <c r="E13" s="34">
        <v>1954</v>
      </c>
      <c r="F13" s="72">
        <v>58.7</v>
      </c>
      <c r="G13" s="52"/>
      <c r="H13" s="78">
        <f t="shared" si="0"/>
        <v>58.7</v>
      </c>
      <c r="I13" s="64">
        <v>0</v>
      </c>
      <c r="J13" s="65">
        <v>0</v>
      </c>
      <c r="K13" s="65">
        <v>0</v>
      </c>
      <c r="L13" s="65">
        <v>0</v>
      </c>
      <c r="M13" s="54">
        <v>0</v>
      </c>
      <c r="N13" s="53">
        <v>19.5</v>
      </c>
      <c r="O13" s="54">
        <v>0</v>
      </c>
      <c r="P13" s="53">
        <v>13.2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35"/>
      <c r="AA13" s="60"/>
      <c r="AB13" s="53">
        <v>26</v>
      </c>
      <c r="AC13" s="53"/>
      <c r="AD13" s="53"/>
      <c r="AE13" s="53"/>
    </row>
    <row r="14" spans="1:31" x14ac:dyDescent="0.3">
      <c r="A14" s="36"/>
      <c r="B14" s="34">
        <v>12</v>
      </c>
      <c r="C14" s="5" t="s">
        <v>41</v>
      </c>
      <c r="D14" s="1" t="s">
        <v>179</v>
      </c>
      <c r="E14" s="34">
        <v>1960</v>
      </c>
      <c r="F14" s="72">
        <v>52.575000000000003</v>
      </c>
      <c r="G14" s="55"/>
      <c r="H14" s="78">
        <f t="shared" si="0"/>
        <v>52.575000000000003</v>
      </c>
      <c r="I14" s="65">
        <v>0</v>
      </c>
      <c r="J14" s="64">
        <v>5.1349999999999998</v>
      </c>
      <c r="K14" s="64">
        <v>6</v>
      </c>
      <c r="L14" s="65">
        <v>7</v>
      </c>
      <c r="M14" s="54">
        <v>0</v>
      </c>
      <c r="N14" s="54">
        <v>10.5</v>
      </c>
      <c r="O14" s="54">
        <v>0</v>
      </c>
      <c r="P14" s="54">
        <v>10.5</v>
      </c>
      <c r="Q14" s="54">
        <v>0</v>
      </c>
      <c r="R14" s="53">
        <v>1.575</v>
      </c>
      <c r="S14" s="54">
        <v>0</v>
      </c>
      <c r="T14" s="54">
        <v>7</v>
      </c>
      <c r="U14" s="54">
        <v>0</v>
      </c>
      <c r="V14" s="54">
        <v>0</v>
      </c>
      <c r="W14" s="54">
        <v>13</v>
      </c>
      <c r="X14" s="54">
        <v>0</v>
      </c>
      <c r="Y14" s="54">
        <v>0</v>
      </c>
      <c r="Z14" s="35"/>
      <c r="AA14" s="60"/>
      <c r="AB14" s="53"/>
      <c r="AC14" s="53"/>
      <c r="AD14" s="53"/>
      <c r="AE14" s="53">
        <v>10</v>
      </c>
    </row>
    <row r="15" spans="1:31" x14ac:dyDescent="0.3">
      <c r="A15" s="36"/>
      <c r="B15" s="34">
        <v>13</v>
      </c>
      <c r="C15" s="5" t="s">
        <v>88</v>
      </c>
      <c r="D15" s="1" t="s">
        <v>179</v>
      </c>
      <c r="E15" s="34">
        <v>1959</v>
      </c>
      <c r="F15" s="72">
        <v>39.5</v>
      </c>
      <c r="G15" s="55">
        <v>10</v>
      </c>
      <c r="H15" s="78">
        <f t="shared" si="0"/>
        <v>49.5</v>
      </c>
      <c r="I15" s="65">
        <v>13.5</v>
      </c>
      <c r="J15" s="65">
        <v>0</v>
      </c>
      <c r="K15" s="64">
        <v>1.5</v>
      </c>
      <c r="L15" s="65">
        <v>0</v>
      </c>
      <c r="M15" s="54">
        <v>14</v>
      </c>
      <c r="N15" s="54">
        <v>7.5</v>
      </c>
      <c r="O15" s="54">
        <v>0</v>
      </c>
      <c r="P15" s="54">
        <v>4.5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4.5</v>
      </c>
      <c r="X15" s="54">
        <v>0</v>
      </c>
      <c r="Y15" s="54">
        <v>0</v>
      </c>
      <c r="Z15" s="35"/>
      <c r="AA15" s="60"/>
      <c r="AB15" s="53">
        <v>9</v>
      </c>
      <c r="AC15" s="53"/>
      <c r="AD15" s="53"/>
      <c r="AE15" s="53"/>
    </row>
    <row r="16" spans="1:31" x14ac:dyDescent="0.3">
      <c r="A16" s="36"/>
      <c r="B16" s="34">
        <v>14</v>
      </c>
      <c r="C16" s="5" t="s">
        <v>73</v>
      </c>
      <c r="D16" s="1" t="s">
        <v>196</v>
      </c>
      <c r="E16" s="34">
        <v>1967</v>
      </c>
      <c r="F16" s="72">
        <v>46.5</v>
      </c>
      <c r="G16" s="55"/>
      <c r="H16" s="78">
        <f t="shared" si="0"/>
        <v>46.5</v>
      </c>
      <c r="I16" s="65">
        <v>16.5</v>
      </c>
      <c r="J16" s="65">
        <v>0</v>
      </c>
      <c r="K16" s="65">
        <v>0</v>
      </c>
      <c r="L16" s="65">
        <v>0</v>
      </c>
      <c r="M16" s="54">
        <v>0</v>
      </c>
      <c r="N16" s="54">
        <v>0</v>
      </c>
      <c r="O16" s="54">
        <v>0</v>
      </c>
      <c r="P16" s="54">
        <v>16.5</v>
      </c>
      <c r="Q16" s="54">
        <v>0</v>
      </c>
      <c r="R16" s="54">
        <v>0</v>
      </c>
      <c r="S16" s="54">
        <v>0</v>
      </c>
      <c r="T16" s="53">
        <v>30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35"/>
      <c r="AA16" s="60"/>
      <c r="AB16" s="53"/>
      <c r="AC16" s="53"/>
      <c r="AD16" s="53"/>
      <c r="AE16" s="53"/>
    </row>
    <row r="17" spans="1:31" x14ac:dyDescent="0.3">
      <c r="A17" s="36"/>
      <c r="B17" s="34">
        <v>15</v>
      </c>
      <c r="C17" s="5" t="s">
        <v>117</v>
      </c>
      <c r="D17" s="1" t="s">
        <v>179</v>
      </c>
      <c r="E17" s="34">
        <v>1961</v>
      </c>
      <c r="F17" s="72">
        <v>46</v>
      </c>
      <c r="G17" s="55"/>
      <c r="H17" s="78">
        <f t="shared" si="0"/>
        <v>46</v>
      </c>
      <c r="I17" s="64">
        <v>13.5</v>
      </c>
      <c r="J17" s="65">
        <v>0</v>
      </c>
      <c r="K17" s="65">
        <v>0</v>
      </c>
      <c r="L17" s="65">
        <v>0</v>
      </c>
      <c r="M17" s="54">
        <v>0</v>
      </c>
      <c r="N17" s="54">
        <v>0</v>
      </c>
      <c r="O17" s="54">
        <v>0</v>
      </c>
      <c r="P17" s="53">
        <v>16.5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16.5</v>
      </c>
      <c r="X17" s="54">
        <v>0</v>
      </c>
      <c r="Y17" s="54">
        <v>0</v>
      </c>
      <c r="Z17" s="35"/>
      <c r="AA17" s="60"/>
      <c r="AB17" s="53">
        <v>13</v>
      </c>
      <c r="AC17" s="53"/>
      <c r="AD17" s="53"/>
      <c r="AE17" s="53"/>
    </row>
    <row r="18" spans="1:31" x14ac:dyDescent="0.3">
      <c r="A18" s="36"/>
      <c r="B18" s="34">
        <v>16</v>
      </c>
      <c r="C18" s="5" t="s">
        <v>62</v>
      </c>
      <c r="D18" s="1" t="s">
        <v>196</v>
      </c>
      <c r="E18" s="34">
        <v>1964</v>
      </c>
      <c r="F18" s="72">
        <v>39.9</v>
      </c>
      <c r="G18" s="52"/>
      <c r="H18" s="78">
        <f t="shared" si="0"/>
        <v>39.9</v>
      </c>
      <c r="I18" s="64">
        <v>33</v>
      </c>
      <c r="J18" s="65">
        <v>0</v>
      </c>
      <c r="K18" s="65">
        <v>0</v>
      </c>
      <c r="L18" s="65">
        <v>0</v>
      </c>
      <c r="M18" s="54">
        <v>0</v>
      </c>
      <c r="N18" s="53">
        <v>4.5</v>
      </c>
      <c r="O18" s="54">
        <v>0</v>
      </c>
      <c r="P18" s="54">
        <v>5.4</v>
      </c>
      <c r="Q18" s="53">
        <v>14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35"/>
      <c r="AA18" s="60"/>
      <c r="AB18" s="53">
        <v>16</v>
      </c>
      <c r="AC18" s="53"/>
      <c r="AD18" s="53"/>
      <c r="AE18" s="53"/>
    </row>
    <row r="19" spans="1:31" x14ac:dyDescent="0.3">
      <c r="A19" s="61"/>
      <c r="B19" s="34">
        <v>17</v>
      </c>
      <c r="C19" s="5" t="s">
        <v>208</v>
      </c>
      <c r="D19" s="1" t="s">
        <v>209</v>
      </c>
      <c r="E19" s="34">
        <v>1949</v>
      </c>
      <c r="F19" s="72">
        <v>39.325000000000003</v>
      </c>
      <c r="G19" s="52"/>
      <c r="H19" s="78">
        <f t="shared" si="0"/>
        <v>39.325000000000003</v>
      </c>
      <c r="I19" s="64">
        <v>8.1</v>
      </c>
      <c r="J19" s="65">
        <v>0</v>
      </c>
      <c r="K19" s="65">
        <v>0</v>
      </c>
      <c r="L19" s="65">
        <v>0</v>
      </c>
      <c r="M19" s="54">
        <v>0</v>
      </c>
      <c r="N19" s="54">
        <v>7.5</v>
      </c>
      <c r="O19" s="54">
        <v>0</v>
      </c>
      <c r="P19" s="53">
        <v>6.3</v>
      </c>
      <c r="Q19" s="54">
        <v>0</v>
      </c>
      <c r="R19" s="53">
        <v>0.52500000000000002</v>
      </c>
      <c r="S19" s="54">
        <v>0</v>
      </c>
      <c r="T19" s="54">
        <v>0</v>
      </c>
      <c r="U19" s="54">
        <v>0</v>
      </c>
      <c r="V19" s="53">
        <v>1.5</v>
      </c>
      <c r="W19" s="53">
        <v>4.5</v>
      </c>
      <c r="X19" s="54">
        <v>0</v>
      </c>
      <c r="Y19" s="54">
        <v>0</v>
      </c>
      <c r="Z19" s="35"/>
      <c r="AA19" s="60"/>
      <c r="AB19" s="53">
        <v>19</v>
      </c>
      <c r="AC19" s="53"/>
      <c r="AD19" s="53"/>
      <c r="AE19" s="53"/>
    </row>
    <row r="20" spans="1:31" x14ac:dyDescent="0.3">
      <c r="A20" s="36"/>
      <c r="B20" s="34">
        <v>18</v>
      </c>
      <c r="C20" s="5" t="s">
        <v>171</v>
      </c>
      <c r="D20" s="1" t="s">
        <v>196</v>
      </c>
      <c r="E20" s="34">
        <v>1966</v>
      </c>
      <c r="F20" s="72">
        <v>31.5</v>
      </c>
      <c r="G20" s="55"/>
      <c r="H20" s="78">
        <f t="shared" si="0"/>
        <v>31.5</v>
      </c>
      <c r="I20" s="65">
        <v>0</v>
      </c>
      <c r="J20" s="65">
        <v>0</v>
      </c>
      <c r="K20" s="65">
        <v>0</v>
      </c>
      <c r="L20" s="65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3">
        <v>6</v>
      </c>
      <c r="T20" s="54">
        <v>0</v>
      </c>
      <c r="U20" s="54">
        <v>0</v>
      </c>
      <c r="V20" s="54">
        <v>0</v>
      </c>
      <c r="W20" s="53">
        <v>4.5</v>
      </c>
      <c r="X20" s="54">
        <v>0</v>
      </c>
      <c r="Y20" s="54">
        <v>0</v>
      </c>
      <c r="Z20" s="35"/>
      <c r="AA20" s="60"/>
      <c r="AB20" s="53">
        <v>9</v>
      </c>
      <c r="AC20" s="53">
        <v>12</v>
      </c>
      <c r="AD20" s="53"/>
      <c r="AE20" s="53"/>
    </row>
    <row r="21" spans="1:31" x14ac:dyDescent="0.3">
      <c r="A21" s="41"/>
      <c r="B21" s="34">
        <v>19</v>
      </c>
      <c r="C21" s="5" t="s">
        <v>38</v>
      </c>
      <c r="D21" s="1" t="s">
        <v>204</v>
      </c>
      <c r="E21" s="34">
        <v>1956</v>
      </c>
      <c r="F21" s="72">
        <v>25.45</v>
      </c>
      <c r="G21" s="55"/>
      <c r="H21" s="78">
        <f t="shared" si="0"/>
        <v>25.45</v>
      </c>
      <c r="I21" s="65">
        <v>6</v>
      </c>
      <c r="J21" s="65">
        <v>0</v>
      </c>
      <c r="K21" s="65">
        <v>0</v>
      </c>
      <c r="L21" s="65">
        <v>3</v>
      </c>
      <c r="M21" s="54">
        <v>0</v>
      </c>
      <c r="N21" s="54">
        <v>4.5</v>
      </c>
      <c r="O21" s="54">
        <v>3</v>
      </c>
      <c r="P21" s="54">
        <v>3.6</v>
      </c>
      <c r="Q21" s="54">
        <v>0</v>
      </c>
      <c r="R21" s="54">
        <v>2.1</v>
      </c>
      <c r="S21" s="54">
        <v>0</v>
      </c>
      <c r="T21" s="54">
        <v>2.25</v>
      </c>
      <c r="U21" s="54">
        <v>0</v>
      </c>
      <c r="V21" s="53">
        <v>3</v>
      </c>
      <c r="W21" s="54">
        <v>0</v>
      </c>
      <c r="X21" s="54">
        <v>0</v>
      </c>
      <c r="Y21" s="54">
        <v>0</v>
      </c>
      <c r="Z21" s="35"/>
      <c r="AA21" s="60"/>
      <c r="AB21" s="53">
        <v>6</v>
      </c>
      <c r="AC21" s="53"/>
      <c r="AD21" s="53"/>
      <c r="AE21" s="53">
        <v>1</v>
      </c>
    </row>
    <row r="22" spans="1:31" x14ac:dyDescent="0.3">
      <c r="A22" s="36"/>
      <c r="B22" s="34">
        <v>20</v>
      </c>
      <c r="C22" s="10" t="s">
        <v>197</v>
      </c>
      <c r="D22" s="1" t="s">
        <v>196</v>
      </c>
      <c r="E22" s="34">
        <v>1963</v>
      </c>
      <c r="F22" s="72">
        <v>25.4</v>
      </c>
      <c r="G22" s="52"/>
      <c r="H22" s="78">
        <f t="shared" si="0"/>
        <v>25.4</v>
      </c>
      <c r="I22" s="65">
        <v>0</v>
      </c>
      <c r="J22" s="65">
        <v>0</v>
      </c>
      <c r="K22" s="65">
        <v>0</v>
      </c>
      <c r="L22" s="65">
        <v>0</v>
      </c>
      <c r="M22" s="54">
        <v>0</v>
      </c>
      <c r="N22" s="54">
        <v>0</v>
      </c>
      <c r="O22" s="54">
        <v>0</v>
      </c>
      <c r="P22" s="53">
        <v>5.4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35"/>
      <c r="AA22" s="60">
        <v>7</v>
      </c>
      <c r="AB22" s="53">
        <v>13</v>
      </c>
      <c r="AC22" s="53"/>
      <c r="AD22" s="53"/>
      <c r="AE22" s="53"/>
    </row>
    <row r="23" spans="1:31" x14ac:dyDescent="0.3">
      <c r="A23" s="36"/>
      <c r="B23" s="34">
        <v>21</v>
      </c>
      <c r="C23" s="5" t="s">
        <v>203</v>
      </c>
      <c r="D23" s="1" t="s">
        <v>204</v>
      </c>
      <c r="E23" s="34">
        <v>1953</v>
      </c>
      <c r="F23" s="72">
        <v>23.1</v>
      </c>
      <c r="G23" s="52"/>
      <c r="H23" s="78">
        <f t="shared" si="0"/>
        <v>23.1</v>
      </c>
      <c r="I23" s="64">
        <v>0</v>
      </c>
      <c r="J23" s="65">
        <v>0</v>
      </c>
      <c r="K23" s="65">
        <v>0</v>
      </c>
      <c r="L23" s="65">
        <v>0</v>
      </c>
      <c r="M23" s="53">
        <v>0</v>
      </c>
      <c r="N23" s="53">
        <v>4.5</v>
      </c>
      <c r="O23" s="53">
        <v>7.5</v>
      </c>
      <c r="P23" s="53">
        <v>3.6</v>
      </c>
      <c r="Q23" s="54">
        <v>0</v>
      </c>
      <c r="R23" s="54">
        <v>0</v>
      </c>
      <c r="S23" s="53">
        <v>7.5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35"/>
      <c r="AA23" s="60"/>
      <c r="AB23" s="53"/>
      <c r="AC23" s="53"/>
      <c r="AD23" s="53"/>
      <c r="AE23" s="53"/>
    </row>
    <row r="24" spans="1:31" x14ac:dyDescent="0.3">
      <c r="A24" s="36"/>
      <c r="B24" s="34">
        <v>22</v>
      </c>
      <c r="C24" s="5" t="s">
        <v>201</v>
      </c>
      <c r="D24" s="1" t="s">
        <v>179</v>
      </c>
      <c r="E24" s="34">
        <v>1959</v>
      </c>
      <c r="F24" s="72">
        <v>21</v>
      </c>
      <c r="G24" s="52"/>
      <c r="H24" s="78">
        <f t="shared" si="0"/>
        <v>21</v>
      </c>
      <c r="I24" s="65">
        <v>0</v>
      </c>
      <c r="J24" s="64">
        <v>0.35</v>
      </c>
      <c r="K24" s="64">
        <v>1.5</v>
      </c>
      <c r="L24" s="65">
        <v>0</v>
      </c>
      <c r="M24" s="54">
        <v>0</v>
      </c>
      <c r="N24" s="54">
        <v>0</v>
      </c>
      <c r="O24" s="54">
        <v>0</v>
      </c>
      <c r="P24" s="53">
        <v>7.5</v>
      </c>
      <c r="Q24" s="54">
        <v>0</v>
      </c>
      <c r="R24" s="54">
        <v>0</v>
      </c>
      <c r="S24" s="53">
        <v>6</v>
      </c>
      <c r="T24" s="54">
        <v>0</v>
      </c>
      <c r="U24" s="54">
        <v>0</v>
      </c>
      <c r="V24" s="54">
        <v>0</v>
      </c>
      <c r="W24" s="53">
        <v>4.5</v>
      </c>
      <c r="X24" s="54">
        <v>0</v>
      </c>
      <c r="Y24" s="54">
        <v>0</v>
      </c>
      <c r="Z24" s="35"/>
      <c r="AA24" s="60"/>
      <c r="AB24" s="53">
        <v>2</v>
      </c>
      <c r="AC24" s="53"/>
      <c r="AD24" s="53">
        <v>1</v>
      </c>
      <c r="AE24" s="53"/>
    </row>
    <row r="25" spans="1:31" x14ac:dyDescent="0.3">
      <c r="A25" s="36"/>
      <c r="B25" s="34">
        <v>23</v>
      </c>
      <c r="C25" s="5" t="s">
        <v>100</v>
      </c>
      <c r="D25" s="1" t="s">
        <v>204</v>
      </c>
      <c r="E25" s="34">
        <v>1957</v>
      </c>
      <c r="F25" s="72">
        <v>19</v>
      </c>
      <c r="G25" s="55"/>
      <c r="H25" s="78">
        <f t="shared" si="0"/>
        <v>19</v>
      </c>
      <c r="I25" s="65">
        <v>4.5</v>
      </c>
      <c r="J25" s="65">
        <v>10</v>
      </c>
      <c r="K25" s="65">
        <v>0</v>
      </c>
      <c r="L25" s="65">
        <v>0</v>
      </c>
      <c r="M25" s="54">
        <v>0</v>
      </c>
      <c r="N25" s="54">
        <v>4.5</v>
      </c>
      <c r="O25" s="54">
        <v>0</v>
      </c>
      <c r="P25" s="54">
        <v>4.5</v>
      </c>
      <c r="Q25" s="54">
        <v>0</v>
      </c>
      <c r="R25" s="54">
        <v>0</v>
      </c>
      <c r="S25" s="54">
        <v>0</v>
      </c>
      <c r="T25" s="53">
        <v>6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35"/>
      <c r="AA25" s="60"/>
      <c r="AB25" s="53">
        <v>3</v>
      </c>
      <c r="AC25" s="53"/>
      <c r="AD25" s="53"/>
      <c r="AE25" s="53">
        <v>1</v>
      </c>
    </row>
    <row r="26" spans="1:31" x14ac:dyDescent="0.3">
      <c r="A26" s="36"/>
      <c r="B26" s="34">
        <v>24</v>
      </c>
      <c r="C26" s="36" t="s">
        <v>248</v>
      </c>
      <c r="D26" s="1" t="s">
        <v>196</v>
      </c>
      <c r="E26" s="34">
        <v>1967</v>
      </c>
      <c r="F26" s="72">
        <v>17</v>
      </c>
      <c r="G26" s="35"/>
      <c r="H26" s="78">
        <f t="shared" si="0"/>
        <v>17</v>
      </c>
      <c r="I26" s="65"/>
      <c r="J26" s="65"/>
      <c r="K26" s="65"/>
      <c r="L26" s="65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60"/>
      <c r="Z26" s="60"/>
      <c r="AA26" s="60">
        <v>6</v>
      </c>
      <c r="AB26" s="53">
        <v>11</v>
      </c>
      <c r="AC26" s="53"/>
      <c r="AD26" s="53"/>
      <c r="AE26" s="53"/>
    </row>
    <row r="27" spans="1:31" x14ac:dyDescent="0.3">
      <c r="A27" s="36"/>
      <c r="B27" s="34">
        <v>25</v>
      </c>
      <c r="C27" s="5" t="s">
        <v>193</v>
      </c>
      <c r="D27" s="1" t="s">
        <v>179</v>
      </c>
      <c r="E27" s="34">
        <v>1959</v>
      </c>
      <c r="F27" s="72">
        <v>16.524999999999999</v>
      </c>
      <c r="G27" s="55"/>
      <c r="H27" s="78">
        <f t="shared" si="0"/>
        <v>16.524999999999999</v>
      </c>
      <c r="I27" s="65">
        <v>0</v>
      </c>
      <c r="J27" s="64">
        <v>0.35</v>
      </c>
      <c r="K27" s="65">
        <v>0</v>
      </c>
      <c r="L27" s="65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3">
        <v>0.52500000000000002</v>
      </c>
      <c r="S27" s="54">
        <v>0</v>
      </c>
      <c r="T27" s="54">
        <v>0</v>
      </c>
      <c r="U27" s="54">
        <v>0</v>
      </c>
      <c r="V27" s="54">
        <v>0</v>
      </c>
      <c r="W27" s="54">
        <v>0</v>
      </c>
      <c r="X27" s="53">
        <v>6</v>
      </c>
      <c r="Y27" s="53">
        <v>3</v>
      </c>
      <c r="Z27" s="54">
        <v>1</v>
      </c>
      <c r="AA27" s="60"/>
      <c r="AB27" s="53">
        <v>6</v>
      </c>
      <c r="AC27" s="53"/>
      <c r="AD27" s="53"/>
      <c r="AE27" s="53"/>
    </row>
    <row r="28" spans="1:31" x14ac:dyDescent="0.3">
      <c r="A28" s="36"/>
      <c r="B28" s="34">
        <v>26</v>
      </c>
      <c r="C28" s="5" t="s">
        <v>178</v>
      </c>
      <c r="D28" s="1" t="s">
        <v>179</v>
      </c>
      <c r="E28" s="34">
        <v>1958</v>
      </c>
      <c r="F28" s="72">
        <v>15.5</v>
      </c>
      <c r="G28" s="52"/>
      <c r="H28" s="78">
        <f t="shared" si="0"/>
        <v>15.5</v>
      </c>
      <c r="I28" s="65">
        <v>0</v>
      </c>
      <c r="J28" s="65">
        <v>0</v>
      </c>
      <c r="K28" s="65">
        <v>0</v>
      </c>
      <c r="L28" s="65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3">
        <v>4.5</v>
      </c>
      <c r="X28" s="54">
        <v>0</v>
      </c>
      <c r="Y28" s="54">
        <v>0</v>
      </c>
      <c r="Z28" s="35"/>
      <c r="AA28" s="60"/>
      <c r="AB28" s="53">
        <v>1</v>
      </c>
      <c r="AC28" s="53"/>
      <c r="AD28" s="53">
        <v>10</v>
      </c>
      <c r="AE28" s="53"/>
    </row>
    <row r="29" spans="1:31" x14ac:dyDescent="0.3">
      <c r="A29" s="36"/>
      <c r="B29" s="34">
        <v>27</v>
      </c>
      <c r="C29" s="5" t="s">
        <v>199</v>
      </c>
      <c r="D29" s="1" t="s">
        <v>179</v>
      </c>
      <c r="E29" s="34">
        <v>1960</v>
      </c>
      <c r="F29" s="72">
        <v>13.5</v>
      </c>
      <c r="G29" s="52"/>
      <c r="H29" s="78">
        <f t="shared" si="0"/>
        <v>13.5</v>
      </c>
      <c r="I29" s="65">
        <v>0</v>
      </c>
      <c r="J29" s="65">
        <v>0</v>
      </c>
      <c r="K29" s="65">
        <v>0</v>
      </c>
      <c r="L29" s="65">
        <v>0</v>
      </c>
      <c r="M29" s="54">
        <v>0</v>
      </c>
      <c r="N29" s="53">
        <v>13.5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35"/>
      <c r="AA29" s="60"/>
      <c r="AB29" s="53"/>
      <c r="AC29" s="53"/>
      <c r="AD29" s="53"/>
      <c r="AE29" s="53"/>
    </row>
    <row r="30" spans="1:31" x14ac:dyDescent="0.3">
      <c r="A30" s="36"/>
      <c r="B30" s="34">
        <v>28</v>
      </c>
      <c r="C30" s="5" t="s">
        <v>210</v>
      </c>
      <c r="D30" s="1" t="s">
        <v>209</v>
      </c>
      <c r="E30" s="34">
        <v>1946</v>
      </c>
      <c r="F30" s="72">
        <v>9</v>
      </c>
      <c r="G30" s="52"/>
      <c r="H30" s="78">
        <f t="shared" si="0"/>
        <v>9</v>
      </c>
      <c r="I30" s="64">
        <v>9.9</v>
      </c>
      <c r="J30" s="65">
        <v>0</v>
      </c>
      <c r="K30" s="65">
        <v>0</v>
      </c>
      <c r="L30" s="64">
        <v>1.35</v>
      </c>
      <c r="M30" s="54">
        <v>0</v>
      </c>
      <c r="N30" s="54">
        <v>0</v>
      </c>
      <c r="O30" s="54">
        <v>0</v>
      </c>
      <c r="P30" s="53">
        <v>4.5</v>
      </c>
      <c r="Q30" s="54">
        <v>0</v>
      </c>
      <c r="R30" s="54">
        <v>0</v>
      </c>
      <c r="S30" s="54">
        <v>0</v>
      </c>
      <c r="T30" s="53">
        <v>1.5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35"/>
      <c r="AA30" s="60"/>
      <c r="AB30" s="53"/>
      <c r="AC30" s="53"/>
      <c r="AD30" s="53"/>
      <c r="AE30" s="53">
        <v>3</v>
      </c>
    </row>
    <row r="31" spans="1:31" x14ac:dyDescent="0.3">
      <c r="A31" s="36"/>
      <c r="B31" s="34">
        <v>29</v>
      </c>
      <c r="C31" s="5" t="s">
        <v>89</v>
      </c>
      <c r="D31" s="1" t="s">
        <v>196</v>
      </c>
      <c r="E31" s="34">
        <v>1967</v>
      </c>
      <c r="F31" s="72">
        <v>7.5</v>
      </c>
      <c r="G31" s="55"/>
      <c r="H31" s="78">
        <f t="shared" si="0"/>
        <v>7.5</v>
      </c>
      <c r="I31" s="65">
        <v>0</v>
      </c>
      <c r="J31" s="65">
        <v>0</v>
      </c>
      <c r="K31" s="64">
        <v>0</v>
      </c>
      <c r="L31" s="65">
        <v>0</v>
      </c>
      <c r="M31" s="54">
        <v>7.5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35"/>
      <c r="AA31" s="60"/>
      <c r="AB31" s="53"/>
      <c r="AC31" s="53"/>
      <c r="AD31" s="53"/>
      <c r="AE31" s="53"/>
    </row>
    <row r="32" spans="1:31" x14ac:dyDescent="0.3">
      <c r="A32" s="36"/>
      <c r="B32" s="34">
        <v>29</v>
      </c>
      <c r="C32" s="5" t="s">
        <v>195</v>
      </c>
      <c r="D32" s="1" t="s">
        <v>179</v>
      </c>
      <c r="E32" s="34">
        <v>1962</v>
      </c>
      <c r="F32" s="72">
        <v>7.5</v>
      </c>
      <c r="G32" s="55"/>
      <c r="H32" s="78">
        <f t="shared" si="0"/>
        <v>7.5</v>
      </c>
      <c r="I32" s="65">
        <v>0</v>
      </c>
      <c r="J32" s="65">
        <v>0</v>
      </c>
      <c r="K32" s="65">
        <v>0</v>
      </c>
      <c r="L32" s="65">
        <v>0</v>
      </c>
      <c r="M32" s="54">
        <v>0</v>
      </c>
      <c r="N32" s="54">
        <v>0</v>
      </c>
      <c r="O32" s="54">
        <v>0</v>
      </c>
      <c r="P32" s="54">
        <v>0</v>
      </c>
      <c r="Q32" s="53">
        <v>7.5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35"/>
      <c r="AA32" s="60"/>
      <c r="AB32" s="53"/>
      <c r="AC32" s="53"/>
      <c r="AD32" s="53"/>
      <c r="AE32" s="53"/>
    </row>
    <row r="33" spans="1:31" x14ac:dyDescent="0.3">
      <c r="A33" s="36"/>
      <c r="B33" s="34">
        <v>31</v>
      </c>
      <c r="C33" s="5" t="s">
        <v>207</v>
      </c>
      <c r="D33" s="1" t="s">
        <v>204</v>
      </c>
      <c r="E33" s="34">
        <v>1955</v>
      </c>
      <c r="F33" s="72">
        <v>6</v>
      </c>
      <c r="G33" s="52"/>
      <c r="H33" s="78">
        <f t="shared" si="0"/>
        <v>6</v>
      </c>
      <c r="I33" s="64">
        <v>0</v>
      </c>
      <c r="J33" s="65">
        <v>0</v>
      </c>
      <c r="K33" s="65">
        <v>0</v>
      </c>
      <c r="L33" s="65">
        <v>0</v>
      </c>
      <c r="M33" s="54">
        <v>0</v>
      </c>
      <c r="N33" s="54">
        <v>0</v>
      </c>
      <c r="O33" s="54">
        <v>6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35"/>
      <c r="AA33" s="60"/>
      <c r="AB33" s="53"/>
      <c r="AC33" s="53"/>
      <c r="AD33" s="53"/>
      <c r="AE33" s="53"/>
    </row>
    <row r="34" spans="1:31" x14ac:dyDescent="0.3">
      <c r="A34" s="61"/>
      <c r="B34" s="34">
        <v>32</v>
      </c>
      <c r="C34" s="5" t="s">
        <v>126</v>
      </c>
      <c r="D34" s="1" t="s">
        <v>196</v>
      </c>
      <c r="E34" s="34">
        <v>1965</v>
      </c>
      <c r="F34" s="72">
        <v>5.25</v>
      </c>
      <c r="G34" s="55"/>
      <c r="H34" s="78">
        <f t="shared" si="0"/>
        <v>5.25</v>
      </c>
      <c r="I34" s="65">
        <v>0</v>
      </c>
      <c r="J34" s="65">
        <v>0</v>
      </c>
      <c r="K34" s="65">
        <v>0</v>
      </c>
      <c r="L34" s="64">
        <v>3</v>
      </c>
      <c r="M34" s="54">
        <v>0</v>
      </c>
      <c r="N34" s="54">
        <v>0</v>
      </c>
      <c r="O34" s="54">
        <v>0</v>
      </c>
      <c r="P34" s="54">
        <v>0</v>
      </c>
      <c r="Q34" s="53">
        <v>0.75</v>
      </c>
      <c r="R34" s="54">
        <v>0</v>
      </c>
      <c r="S34" s="53">
        <v>1.5</v>
      </c>
      <c r="T34" s="53">
        <v>1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35"/>
      <c r="AA34" s="60"/>
      <c r="AB34" s="53"/>
      <c r="AC34" s="53">
        <v>1</v>
      </c>
      <c r="AD34" s="53"/>
      <c r="AE34" s="53">
        <v>1</v>
      </c>
    </row>
    <row r="35" spans="1:31" x14ac:dyDescent="0.3">
      <c r="A35" s="61"/>
      <c r="B35" s="34">
        <v>33</v>
      </c>
      <c r="C35" s="5" t="s">
        <v>107</v>
      </c>
      <c r="D35" s="1" t="s">
        <v>179</v>
      </c>
      <c r="E35" s="34">
        <v>1961</v>
      </c>
      <c r="F35" s="72">
        <v>4.5</v>
      </c>
      <c r="G35" s="55"/>
      <c r="H35" s="78">
        <f t="shared" si="0"/>
        <v>4.5</v>
      </c>
      <c r="I35" s="65">
        <v>5.4</v>
      </c>
      <c r="J35" s="64">
        <v>0.35</v>
      </c>
      <c r="K35" s="65">
        <v>0</v>
      </c>
      <c r="L35" s="65">
        <v>0</v>
      </c>
      <c r="M35" s="54">
        <v>0</v>
      </c>
      <c r="N35" s="54">
        <v>0</v>
      </c>
      <c r="O35" s="54">
        <v>0</v>
      </c>
      <c r="P35" s="53">
        <v>4.5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35"/>
      <c r="AA35" s="60"/>
      <c r="AB35" s="53"/>
      <c r="AC35" s="53"/>
      <c r="AD35" s="53"/>
      <c r="AE35" s="53"/>
    </row>
    <row r="36" spans="1:31" x14ac:dyDescent="0.3">
      <c r="A36" s="36"/>
      <c r="B36" s="34">
        <v>33</v>
      </c>
      <c r="C36" s="5" t="s">
        <v>147</v>
      </c>
      <c r="D36" s="1" t="s">
        <v>179</v>
      </c>
      <c r="E36" s="34">
        <v>1961</v>
      </c>
      <c r="F36" s="72">
        <v>4.5</v>
      </c>
      <c r="G36" s="55"/>
      <c r="H36" s="78">
        <f t="shared" si="0"/>
        <v>4.5</v>
      </c>
      <c r="I36" s="65">
        <v>0</v>
      </c>
      <c r="J36" s="65">
        <v>0</v>
      </c>
      <c r="K36" s="64">
        <v>0</v>
      </c>
      <c r="L36" s="65">
        <v>0</v>
      </c>
      <c r="M36" s="54">
        <v>4.5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35"/>
      <c r="AA36" s="60"/>
      <c r="AB36" s="53"/>
      <c r="AC36" s="53"/>
      <c r="AD36" s="53"/>
      <c r="AE36" s="53"/>
    </row>
    <row r="37" spans="1:31" x14ac:dyDescent="0.3">
      <c r="A37" s="36"/>
      <c r="B37" s="34">
        <v>33</v>
      </c>
      <c r="C37" s="5" t="s">
        <v>202</v>
      </c>
      <c r="D37" s="1" t="s">
        <v>179</v>
      </c>
      <c r="E37" s="34">
        <v>1960</v>
      </c>
      <c r="F37" s="72">
        <v>4.5</v>
      </c>
      <c r="G37" s="52"/>
      <c r="H37" s="78">
        <f t="shared" si="0"/>
        <v>4.5</v>
      </c>
      <c r="I37" s="65">
        <v>0</v>
      </c>
      <c r="J37" s="65">
        <v>0</v>
      </c>
      <c r="K37" s="65">
        <v>0</v>
      </c>
      <c r="L37" s="65">
        <v>0</v>
      </c>
      <c r="M37" s="54">
        <v>0</v>
      </c>
      <c r="N37" s="54">
        <v>0</v>
      </c>
      <c r="O37" s="54">
        <v>0</v>
      </c>
      <c r="P37" s="53">
        <v>4.5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35"/>
      <c r="AA37" s="60"/>
      <c r="AB37" s="53"/>
      <c r="AC37" s="53"/>
      <c r="AD37" s="53"/>
      <c r="AE37" s="53"/>
    </row>
    <row r="38" spans="1:31" x14ac:dyDescent="0.3">
      <c r="A38" s="36"/>
      <c r="B38" s="34">
        <v>36</v>
      </c>
      <c r="C38" s="5" t="s">
        <v>105</v>
      </c>
      <c r="D38" s="1" t="s">
        <v>204</v>
      </c>
      <c r="E38" s="34">
        <v>1956</v>
      </c>
      <c r="F38" s="72">
        <v>2</v>
      </c>
      <c r="G38" s="55"/>
      <c r="H38" s="78">
        <f t="shared" si="0"/>
        <v>2</v>
      </c>
      <c r="I38" s="65">
        <v>0</v>
      </c>
      <c r="J38" s="65">
        <v>0</v>
      </c>
      <c r="K38" s="65">
        <v>0</v>
      </c>
      <c r="L38" s="65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3">
        <v>1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35"/>
      <c r="AA38" s="60"/>
      <c r="AB38" s="53"/>
      <c r="AC38" s="53"/>
      <c r="AD38" s="53"/>
      <c r="AE38" s="53">
        <v>1</v>
      </c>
    </row>
    <row r="39" spans="1:31" x14ac:dyDescent="0.3">
      <c r="A39" s="36"/>
      <c r="B39" s="34">
        <v>37</v>
      </c>
      <c r="C39" s="5" t="s">
        <v>135</v>
      </c>
      <c r="D39" s="1" t="s">
        <v>196</v>
      </c>
      <c r="E39" s="34">
        <v>1964</v>
      </c>
      <c r="F39" s="72">
        <v>1.5</v>
      </c>
      <c r="G39" s="55"/>
      <c r="H39" s="78">
        <f t="shared" si="0"/>
        <v>1.5</v>
      </c>
      <c r="I39" s="65">
        <v>0</v>
      </c>
      <c r="J39" s="65">
        <v>0</v>
      </c>
      <c r="K39" s="64">
        <v>0.75</v>
      </c>
      <c r="L39" s="65">
        <v>0</v>
      </c>
      <c r="M39" s="54">
        <v>1.5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35"/>
      <c r="AA39" s="60"/>
      <c r="AB39" s="53"/>
      <c r="AC39" s="53"/>
      <c r="AD39" s="53"/>
      <c r="AE39" s="53"/>
    </row>
    <row r="40" spans="1:31" x14ac:dyDescent="0.3">
      <c r="A40" s="36"/>
      <c r="B40" s="34">
        <v>37</v>
      </c>
      <c r="C40" s="5" t="s">
        <v>185</v>
      </c>
      <c r="D40" s="1" t="s">
        <v>204</v>
      </c>
      <c r="E40" s="34">
        <v>1957</v>
      </c>
      <c r="F40" s="72">
        <v>1.5</v>
      </c>
      <c r="G40" s="55"/>
      <c r="H40" s="78">
        <f t="shared" si="0"/>
        <v>1.5</v>
      </c>
      <c r="I40" s="65">
        <v>0</v>
      </c>
      <c r="J40" s="65">
        <v>0</v>
      </c>
      <c r="K40" s="65">
        <v>0</v>
      </c>
      <c r="L40" s="65">
        <v>0</v>
      </c>
      <c r="M40" s="54">
        <v>0</v>
      </c>
      <c r="N40" s="54">
        <v>0</v>
      </c>
      <c r="O40" s="54">
        <v>0</v>
      </c>
      <c r="P40" s="54">
        <v>0</v>
      </c>
      <c r="Q40" s="53">
        <v>1.5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35"/>
      <c r="AA40" s="60"/>
      <c r="AB40" s="53"/>
      <c r="AC40" s="53"/>
      <c r="AD40" s="53"/>
      <c r="AE40" s="53"/>
    </row>
    <row r="41" spans="1:31" x14ac:dyDescent="0.3">
      <c r="A41" s="36"/>
      <c r="B41" s="34">
        <v>37</v>
      </c>
      <c r="C41" s="5" t="s">
        <v>186</v>
      </c>
      <c r="D41" s="1" t="s">
        <v>196</v>
      </c>
      <c r="E41" s="34">
        <v>1967</v>
      </c>
      <c r="F41" s="72">
        <v>1.5</v>
      </c>
      <c r="G41" s="55"/>
      <c r="H41" s="78">
        <f t="shared" si="0"/>
        <v>1.5</v>
      </c>
      <c r="I41" s="65">
        <v>0</v>
      </c>
      <c r="J41" s="65">
        <v>0</v>
      </c>
      <c r="K41" s="65">
        <v>0</v>
      </c>
      <c r="L41" s="65">
        <v>0</v>
      </c>
      <c r="M41" s="54">
        <v>0</v>
      </c>
      <c r="N41" s="54">
        <v>0</v>
      </c>
      <c r="O41" s="54">
        <v>0</v>
      </c>
      <c r="P41" s="54">
        <v>0</v>
      </c>
      <c r="Q41" s="53">
        <v>1.5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35"/>
      <c r="AA41" s="60"/>
      <c r="AB41" s="53"/>
      <c r="AC41" s="53"/>
      <c r="AD41" s="53"/>
      <c r="AE41" s="53"/>
    </row>
    <row r="42" spans="1:31" x14ac:dyDescent="0.3">
      <c r="A42" s="35"/>
      <c r="B42" s="34">
        <v>40</v>
      </c>
      <c r="C42" s="5" t="s">
        <v>211</v>
      </c>
      <c r="D42" s="1" t="s">
        <v>209</v>
      </c>
      <c r="E42" s="34">
        <v>1942</v>
      </c>
      <c r="F42" s="72">
        <v>0</v>
      </c>
      <c r="G42" s="52"/>
      <c r="H42" s="78">
        <f t="shared" si="0"/>
        <v>0</v>
      </c>
      <c r="I42" s="64">
        <v>6.3</v>
      </c>
      <c r="J42" s="65">
        <v>0</v>
      </c>
      <c r="K42" s="65">
        <v>0</v>
      </c>
      <c r="L42" s="65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35"/>
      <c r="AA42" s="60"/>
      <c r="AB42" s="53"/>
      <c r="AC42" s="53"/>
      <c r="AD42" s="53"/>
      <c r="AE42" s="53"/>
    </row>
    <row r="43" spans="1:31" x14ac:dyDescent="0.3">
      <c r="A43" s="35"/>
      <c r="B43" s="34">
        <v>40</v>
      </c>
      <c r="C43" s="5" t="s">
        <v>78</v>
      </c>
      <c r="D43" s="1" t="s">
        <v>196</v>
      </c>
      <c r="E43" s="34">
        <v>1967</v>
      </c>
      <c r="F43" s="72">
        <v>0</v>
      </c>
      <c r="G43" s="55"/>
      <c r="H43" s="78">
        <f t="shared" si="0"/>
        <v>0</v>
      </c>
      <c r="I43" s="65">
        <v>0</v>
      </c>
      <c r="J43" s="64">
        <v>2.4500000000000002</v>
      </c>
      <c r="K43" s="65">
        <v>0</v>
      </c>
      <c r="L43" s="64">
        <v>3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35"/>
      <c r="AA43" s="60"/>
      <c r="AB43" s="53"/>
      <c r="AC43" s="53"/>
      <c r="AD43" s="53"/>
      <c r="AE43" s="53"/>
    </row>
    <row r="44" spans="1:31" x14ac:dyDescent="0.3">
      <c r="A44" s="35"/>
      <c r="B44" s="34">
        <v>40</v>
      </c>
      <c r="C44" s="5" t="s">
        <v>74</v>
      </c>
      <c r="D44" s="1" t="s">
        <v>196</v>
      </c>
      <c r="E44" s="34">
        <v>1964</v>
      </c>
      <c r="F44" s="72">
        <v>0</v>
      </c>
      <c r="G44" s="55"/>
      <c r="H44" s="78">
        <f t="shared" si="0"/>
        <v>0</v>
      </c>
      <c r="I44" s="65">
        <v>5.4</v>
      </c>
      <c r="J44" s="65">
        <v>0</v>
      </c>
      <c r="K44" s="65">
        <v>0</v>
      </c>
      <c r="L44" s="65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35"/>
      <c r="AA44" s="60"/>
      <c r="AB44" s="53"/>
      <c r="AC44" s="53"/>
      <c r="AD44" s="53"/>
      <c r="AE44" s="53"/>
    </row>
    <row r="45" spans="1:31" x14ac:dyDescent="0.3">
      <c r="A45" s="35"/>
      <c r="B45" s="34">
        <v>40</v>
      </c>
      <c r="C45" s="5" t="s">
        <v>131</v>
      </c>
      <c r="D45" s="1" t="s">
        <v>196</v>
      </c>
      <c r="E45" s="29">
        <v>1965</v>
      </c>
      <c r="F45" s="72">
        <v>0</v>
      </c>
      <c r="G45" s="55"/>
      <c r="H45" s="78">
        <f t="shared" si="0"/>
        <v>0</v>
      </c>
      <c r="I45" s="65">
        <v>0</v>
      </c>
      <c r="J45" s="65">
        <v>0</v>
      </c>
      <c r="K45" s="64">
        <v>3.75</v>
      </c>
      <c r="L45" s="65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35"/>
      <c r="AA45" s="60"/>
      <c r="AB45" s="53"/>
      <c r="AC45" s="53"/>
      <c r="AD45" s="53"/>
      <c r="AE45" s="53"/>
    </row>
    <row r="46" spans="1:31" x14ac:dyDescent="0.3">
      <c r="A46" s="35"/>
      <c r="B46" s="34">
        <v>40</v>
      </c>
      <c r="C46" s="5" t="s">
        <v>112</v>
      </c>
      <c r="D46" s="1" t="s">
        <v>196</v>
      </c>
      <c r="E46" s="34">
        <v>1965</v>
      </c>
      <c r="F46" s="72">
        <v>0</v>
      </c>
      <c r="G46" s="55"/>
      <c r="H46" s="78">
        <f t="shared" si="0"/>
        <v>0</v>
      </c>
      <c r="I46" s="64">
        <v>2.25</v>
      </c>
      <c r="J46" s="65">
        <v>0</v>
      </c>
      <c r="K46" s="65">
        <v>0</v>
      </c>
      <c r="L46" s="65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35"/>
      <c r="AA46" s="60"/>
      <c r="AB46" s="53"/>
      <c r="AC46" s="53"/>
      <c r="AD46" s="53"/>
      <c r="AE46" s="53"/>
    </row>
    <row r="47" spans="1:31" x14ac:dyDescent="0.3">
      <c r="A47" s="36"/>
      <c r="B47" s="34">
        <v>40</v>
      </c>
      <c r="C47" s="5" t="s">
        <v>130</v>
      </c>
      <c r="D47" s="1" t="s">
        <v>196</v>
      </c>
      <c r="E47" s="34">
        <v>1965</v>
      </c>
      <c r="F47" s="72">
        <v>0</v>
      </c>
      <c r="G47" s="55"/>
      <c r="H47" s="78">
        <f t="shared" si="0"/>
        <v>0</v>
      </c>
      <c r="I47" s="65">
        <v>0</v>
      </c>
      <c r="J47" s="65">
        <v>0</v>
      </c>
      <c r="K47" s="64">
        <v>1.5</v>
      </c>
      <c r="L47" s="65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35"/>
      <c r="AA47" s="60"/>
      <c r="AB47" s="53"/>
      <c r="AC47" s="53"/>
      <c r="AD47" s="53"/>
      <c r="AE47" s="53"/>
    </row>
    <row r="48" spans="1:31" x14ac:dyDescent="0.3">
      <c r="A48" s="36"/>
      <c r="B48" s="34">
        <v>40</v>
      </c>
      <c r="C48" s="5" t="s">
        <v>80</v>
      </c>
      <c r="D48" s="1" t="s">
        <v>196</v>
      </c>
      <c r="E48" s="34">
        <v>1963</v>
      </c>
      <c r="F48" s="72">
        <v>0</v>
      </c>
      <c r="G48" s="55"/>
      <c r="H48" s="78">
        <f t="shared" si="0"/>
        <v>0</v>
      </c>
      <c r="I48" s="65">
        <v>0</v>
      </c>
      <c r="J48" s="64">
        <v>1.4</v>
      </c>
      <c r="K48" s="65">
        <v>0</v>
      </c>
      <c r="L48" s="65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35"/>
      <c r="AA48" s="60"/>
      <c r="AB48" s="53"/>
      <c r="AC48" s="53"/>
      <c r="AD48" s="53"/>
      <c r="AE48" s="53"/>
    </row>
    <row r="49" spans="1:31" x14ac:dyDescent="0.3">
      <c r="A49" s="36"/>
      <c r="B49" s="34">
        <v>40</v>
      </c>
      <c r="C49" s="5" t="s">
        <v>37</v>
      </c>
      <c r="D49" s="1" t="s">
        <v>196</v>
      </c>
      <c r="E49" s="34">
        <v>1967</v>
      </c>
      <c r="F49" s="72">
        <v>0</v>
      </c>
      <c r="G49" s="55"/>
      <c r="H49" s="78">
        <f t="shared" si="0"/>
        <v>0</v>
      </c>
      <c r="I49" s="65">
        <v>0</v>
      </c>
      <c r="J49" s="64">
        <v>0.35</v>
      </c>
      <c r="K49" s="65">
        <v>0</v>
      </c>
      <c r="L49" s="65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35"/>
      <c r="AA49" s="60"/>
      <c r="AB49" s="54"/>
      <c r="AC49" s="54"/>
      <c r="AD49" s="54"/>
      <c r="AE49" s="54"/>
    </row>
  </sheetData>
  <sheetProtection algorithmName="SHA-512" hashValue="9tZuYBPuLAQ2AOXxBEhRgmbrRtGLr5wVuzx+t4dJZ6qwGP4w3HD3US5MLxChVwT58rC4a3qlLJQh6TBMNAKgVg==" saltValue="GaDoiR4y8YlkPUYVzzY37A==" spinCount="100000" sheet="1" objects="1" scenarios="1" formatCells="0" formatColumns="0" formatRows="0" insertColumns="0" insertRows="0" insertHyperlinks="0" deleteColumns="0" deleteRows="0"/>
  <sortState ref="B2:AE49">
    <sortCondition descending="1" ref="H2:H49"/>
  </sortState>
  <mergeCells count="6">
    <mergeCell ref="AB1:AE1"/>
    <mergeCell ref="I1:L1"/>
    <mergeCell ref="P1:S1"/>
    <mergeCell ref="T1:V1"/>
    <mergeCell ref="W1:Y1"/>
    <mergeCell ref="Z1:AA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3.8" x14ac:dyDescent="0.3"/>
  <cols>
    <col min="1" max="2" width="4.109375" customWidth="1"/>
    <col min="3" max="3" width="21.109375" customWidth="1"/>
  </cols>
  <sheetData>
    <row r="1" spans="1:31" s="33" customFormat="1" x14ac:dyDescent="0.3">
      <c r="A1" s="46"/>
      <c r="B1" s="46"/>
      <c r="C1" s="47"/>
      <c r="D1" s="46"/>
      <c r="E1" s="46"/>
      <c r="F1" s="70"/>
      <c r="G1" s="46"/>
      <c r="H1" s="75"/>
      <c r="I1" s="87" t="s">
        <v>235</v>
      </c>
      <c r="J1" s="87"/>
      <c r="K1" s="87"/>
      <c r="L1" s="87"/>
      <c r="M1" s="49" t="s">
        <v>236</v>
      </c>
      <c r="N1" s="50" t="s">
        <v>237</v>
      </c>
      <c r="O1" s="51" t="s">
        <v>238</v>
      </c>
      <c r="P1" s="88" t="s">
        <v>239</v>
      </c>
      <c r="Q1" s="88"/>
      <c r="R1" s="88"/>
      <c r="S1" s="88"/>
      <c r="T1" s="89" t="s">
        <v>240</v>
      </c>
      <c r="U1" s="89"/>
      <c r="V1" s="89"/>
      <c r="W1" s="90" t="s">
        <v>241</v>
      </c>
      <c r="X1" s="90"/>
      <c r="Y1" s="90"/>
      <c r="Z1" s="86" t="s">
        <v>268</v>
      </c>
      <c r="AA1" s="86"/>
      <c r="AB1" s="85" t="s">
        <v>271</v>
      </c>
      <c r="AC1" s="85"/>
      <c r="AD1" s="85"/>
      <c r="AE1" s="85"/>
    </row>
    <row r="2" spans="1:31" s="33" customFormat="1" ht="30.6" customHeight="1" thickBot="1" x14ac:dyDescent="0.35">
      <c r="A2" s="24"/>
      <c r="B2" s="38" t="s">
        <v>0</v>
      </c>
      <c r="C2" s="39" t="s">
        <v>1</v>
      </c>
      <c r="D2" s="38" t="s">
        <v>2</v>
      </c>
      <c r="E2" s="38" t="s">
        <v>213</v>
      </c>
      <c r="F2" s="71" t="s">
        <v>3</v>
      </c>
      <c r="G2" s="38" t="s">
        <v>214</v>
      </c>
      <c r="H2" s="76" t="s">
        <v>4</v>
      </c>
      <c r="I2" s="63" t="s">
        <v>231</v>
      </c>
      <c r="J2" s="63" t="s">
        <v>227</v>
      </c>
      <c r="K2" s="63" t="s">
        <v>229</v>
      </c>
      <c r="L2" s="63" t="s">
        <v>232</v>
      </c>
      <c r="M2" s="40" t="s">
        <v>230</v>
      </c>
      <c r="N2" s="40" t="s">
        <v>233</v>
      </c>
      <c r="O2" s="40" t="s">
        <v>234</v>
      </c>
      <c r="P2" s="40" t="s">
        <v>226</v>
      </c>
      <c r="Q2" s="40" t="s">
        <v>222</v>
      </c>
      <c r="R2" s="40" t="s">
        <v>223</v>
      </c>
      <c r="S2" s="40" t="s">
        <v>221</v>
      </c>
      <c r="T2" s="40" t="s">
        <v>224</v>
      </c>
      <c r="U2" s="40" t="s">
        <v>216</v>
      </c>
      <c r="V2" s="40" t="s">
        <v>217</v>
      </c>
      <c r="W2" s="40" t="s">
        <v>218</v>
      </c>
      <c r="X2" s="40" t="s">
        <v>219</v>
      </c>
      <c r="Y2" s="40" t="s">
        <v>220</v>
      </c>
      <c r="Z2" s="40" t="s">
        <v>305</v>
      </c>
      <c r="AA2" s="62" t="s">
        <v>243</v>
      </c>
      <c r="AB2" s="40" t="s">
        <v>269</v>
      </c>
      <c r="AC2" s="40" t="s">
        <v>272</v>
      </c>
      <c r="AD2" s="40" t="s">
        <v>273</v>
      </c>
      <c r="AE2" s="40" t="s">
        <v>274</v>
      </c>
    </row>
    <row r="3" spans="1:31" ht="14.4" thickTop="1" x14ac:dyDescent="0.3">
      <c r="A3" s="35"/>
      <c r="B3" s="34">
        <v>1</v>
      </c>
      <c r="C3" s="5" t="s">
        <v>68</v>
      </c>
      <c r="D3" s="1" t="s">
        <v>179</v>
      </c>
      <c r="E3" s="34">
        <v>1962</v>
      </c>
      <c r="F3" s="72">
        <v>211.35</v>
      </c>
      <c r="G3" s="52">
        <v>40</v>
      </c>
      <c r="H3" s="78">
        <f t="shared" ref="H3:H29" si="0">F3+G3</f>
        <v>251.35</v>
      </c>
      <c r="I3" s="65">
        <v>12.6</v>
      </c>
      <c r="J3" s="64">
        <v>3.7349999999999999</v>
      </c>
      <c r="K3" s="65">
        <v>0</v>
      </c>
      <c r="L3" s="64">
        <v>14</v>
      </c>
      <c r="M3" s="54">
        <v>0</v>
      </c>
      <c r="N3" s="53">
        <v>11.25</v>
      </c>
      <c r="O3" s="54">
        <v>0</v>
      </c>
      <c r="P3" s="54">
        <v>12.6</v>
      </c>
      <c r="Q3" s="53">
        <v>18</v>
      </c>
      <c r="R3" s="53">
        <v>3.5</v>
      </c>
      <c r="S3" s="54">
        <v>0</v>
      </c>
      <c r="T3" s="53">
        <v>40</v>
      </c>
      <c r="U3" s="54">
        <v>0</v>
      </c>
      <c r="V3" s="53">
        <v>22</v>
      </c>
      <c r="W3" s="53">
        <v>15</v>
      </c>
      <c r="X3" s="53">
        <v>18</v>
      </c>
      <c r="Y3" s="53">
        <v>10</v>
      </c>
      <c r="Z3" s="35"/>
      <c r="AA3" s="60"/>
      <c r="AB3" s="53"/>
      <c r="AC3" s="53">
        <v>32</v>
      </c>
      <c r="AD3" s="53"/>
      <c r="AE3" s="53">
        <v>29</v>
      </c>
    </row>
    <row r="4" spans="1:31" x14ac:dyDescent="0.3">
      <c r="A4" s="41"/>
      <c r="B4" s="34">
        <v>2</v>
      </c>
      <c r="C4" s="5" t="s">
        <v>52</v>
      </c>
      <c r="D4" s="1" t="s">
        <v>204</v>
      </c>
      <c r="E4" s="34">
        <v>1951</v>
      </c>
      <c r="F4" s="72">
        <v>103.55</v>
      </c>
      <c r="G4" s="55">
        <v>20</v>
      </c>
      <c r="H4" s="78">
        <f t="shared" si="0"/>
        <v>123.55</v>
      </c>
      <c r="I4" s="65">
        <v>2.7</v>
      </c>
      <c r="J4" s="64">
        <v>3.5</v>
      </c>
      <c r="K4" s="64">
        <v>0</v>
      </c>
      <c r="L4" s="65">
        <v>0</v>
      </c>
      <c r="M4" s="54">
        <v>10</v>
      </c>
      <c r="N4" s="54">
        <v>7.5</v>
      </c>
      <c r="O4" s="54">
        <v>0</v>
      </c>
      <c r="P4" s="54">
        <v>8.1</v>
      </c>
      <c r="Q4" s="53">
        <v>1.5</v>
      </c>
      <c r="R4" s="53">
        <v>4.2</v>
      </c>
      <c r="S4" s="54">
        <v>0</v>
      </c>
      <c r="T4" s="54">
        <v>3.75</v>
      </c>
      <c r="U4" s="54">
        <v>0</v>
      </c>
      <c r="V4" s="53">
        <v>10</v>
      </c>
      <c r="W4" s="54">
        <v>4.5</v>
      </c>
      <c r="X4" s="53">
        <v>14</v>
      </c>
      <c r="Y4" s="54">
        <v>0</v>
      </c>
      <c r="Z4" s="53">
        <v>13</v>
      </c>
      <c r="AA4" s="60"/>
      <c r="AB4" s="53">
        <v>13</v>
      </c>
      <c r="AC4" s="53">
        <v>7</v>
      </c>
      <c r="AD4" s="53"/>
      <c r="AE4" s="53">
        <v>7</v>
      </c>
    </row>
    <row r="5" spans="1:31" x14ac:dyDescent="0.3">
      <c r="A5" s="36"/>
      <c r="B5" s="34">
        <v>3</v>
      </c>
      <c r="C5" s="5" t="s">
        <v>48</v>
      </c>
      <c r="D5" s="1" t="s">
        <v>179</v>
      </c>
      <c r="E5" s="34">
        <v>1958</v>
      </c>
      <c r="F5" s="72">
        <v>112.1</v>
      </c>
      <c r="G5" s="55"/>
      <c r="H5" s="78">
        <f t="shared" si="0"/>
        <v>112.1</v>
      </c>
      <c r="I5" s="65">
        <v>16.5</v>
      </c>
      <c r="J5" s="64">
        <v>3.2650000000000001</v>
      </c>
      <c r="K5" s="64">
        <v>6</v>
      </c>
      <c r="L5" s="65">
        <v>11</v>
      </c>
      <c r="M5" s="54">
        <v>6</v>
      </c>
      <c r="N5" s="54">
        <v>0</v>
      </c>
      <c r="O5" s="54">
        <v>0</v>
      </c>
      <c r="P5" s="54">
        <v>13.5</v>
      </c>
      <c r="Q5" s="54">
        <v>0</v>
      </c>
      <c r="R5" s="53">
        <v>2.1</v>
      </c>
      <c r="S5" s="54">
        <v>0</v>
      </c>
      <c r="T5" s="54">
        <v>9</v>
      </c>
      <c r="U5" s="54">
        <v>0</v>
      </c>
      <c r="V5" s="54">
        <v>0</v>
      </c>
      <c r="W5" s="54">
        <v>10.5</v>
      </c>
      <c r="X5" s="53">
        <v>10</v>
      </c>
      <c r="Y5" s="54">
        <v>0</v>
      </c>
      <c r="Z5" s="35"/>
      <c r="AA5" s="60"/>
      <c r="AB5" s="53">
        <v>26</v>
      </c>
      <c r="AC5" s="53">
        <v>16</v>
      </c>
      <c r="AD5" s="53"/>
      <c r="AE5" s="53">
        <v>19</v>
      </c>
    </row>
    <row r="6" spans="1:31" x14ac:dyDescent="0.3">
      <c r="A6" s="36"/>
      <c r="B6" s="34">
        <v>4</v>
      </c>
      <c r="C6" s="5" t="s">
        <v>46</v>
      </c>
      <c r="D6" s="1" t="s">
        <v>204</v>
      </c>
      <c r="E6" s="34">
        <v>1954</v>
      </c>
      <c r="F6" s="72">
        <v>57.7</v>
      </c>
      <c r="G6" s="55">
        <v>20</v>
      </c>
      <c r="H6" s="78">
        <f t="shared" si="0"/>
        <v>77.7</v>
      </c>
      <c r="I6" s="65">
        <v>3.6</v>
      </c>
      <c r="J6" s="64">
        <v>3.3849999999999998</v>
      </c>
      <c r="K6" s="64">
        <v>3</v>
      </c>
      <c r="L6" s="65">
        <v>0</v>
      </c>
      <c r="M6" s="54">
        <v>0</v>
      </c>
      <c r="N6" s="54">
        <v>7.5</v>
      </c>
      <c r="O6" s="54">
        <v>0</v>
      </c>
      <c r="P6" s="54">
        <v>3.6</v>
      </c>
      <c r="Q6" s="54">
        <v>0</v>
      </c>
      <c r="R6" s="53">
        <v>2.1</v>
      </c>
      <c r="S6" s="53">
        <v>6</v>
      </c>
      <c r="T6" s="54">
        <v>3</v>
      </c>
      <c r="U6" s="54">
        <v>0</v>
      </c>
      <c r="V6" s="53">
        <v>6</v>
      </c>
      <c r="W6" s="54">
        <v>4.5</v>
      </c>
      <c r="X6" s="54">
        <v>0</v>
      </c>
      <c r="Y6" s="53">
        <v>6</v>
      </c>
      <c r="Z6" s="54">
        <v>9</v>
      </c>
      <c r="AA6" s="60"/>
      <c r="AB6" s="53">
        <v>9</v>
      </c>
      <c r="AC6" s="53"/>
      <c r="AD6" s="53">
        <v>1</v>
      </c>
      <c r="AE6" s="53"/>
    </row>
    <row r="7" spans="1:31" x14ac:dyDescent="0.3">
      <c r="A7" s="36"/>
      <c r="B7" s="34">
        <v>5</v>
      </c>
      <c r="C7" s="5" t="s">
        <v>200</v>
      </c>
      <c r="D7" s="1" t="s">
        <v>179</v>
      </c>
      <c r="E7" s="34">
        <v>1959</v>
      </c>
      <c r="F7" s="72">
        <v>59.1</v>
      </c>
      <c r="G7" s="52">
        <v>10</v>
      </c>
      <c r="H7" s="78">
        <f t="shared" si="0"/>
        <v>69.099999999999994</v>
      </c>
      <c r="I7" s="83">
        <v>10.5</v>
      </c>
      <c r="J7" s="65">
        <v>0</v>
      </c>
      <c r="K7" s="65">
        <v>0</v>
      </c>
      <c r="L7" s="64">
        <v>9</v>
      </c>
      <c r="M7" s="54">
        <v>6</v>
      </c>
      <c r="N7" s="53">
        <v>4.5</v>
      </c>
      <c r="O7" s="54">
        <v>0</v>
      </c>
      <c r="P7" s="54">
        <v>0</v>
      </c>
      <c r="Q7" s="54">
        <v>0</v>
      </c>
      <c r="R7" s="53">
        <v>2.1</v>
      </c>
      <c r="S7" s="54">
        <v>0</v>
      </c>
      <c r="T7" s="54">
        <v>0</v>
      </c>
      <c r="U7" s="54">
        <v>0</v>
      </c>
      <c r="V7" s="54">
        <v>0</v>
      </c>
      <c r="W7" s="53">
        <v>7.5</v>
      </c>
      <c r="X7" s="54">
        <v>0</v>
      </c>
      <c r="Y7" s="54">
        <v>0</v>
      </c>
      <c r="Z7" s="54">
        <v>6</v>
      </c>
      <c r="AA7" s="60"/>
      <c r="AB7" s="53">
        <v>19</v>
      </c>
      <c r="AC7" s="53"/>
      <c r="AD7" s="53"/>
      <c r="AE7" s="53">
        <v>14</v>
      </c>
    </row>
    <row r="8" spans="1:31" x14ac:dyDescent="0.3">
      <c r="A8" s="36"/>
      <c r="B8" s="34">
        <v>6</v>
      </c>
      <c r="C8" s="5" t="s">
        <v>41</v>
      </c>
      <c r="D8" s="1" t="s">
        <v>179</v>
      </c>
      <c r="E8" s="34">
        <v>1960</v>
      </c>
      <c r="F8" s="72">
        <v>52.575000000000003</v>
      </c>
      <c r="G8" s="55">
        <v>10</v>
      </c>
      <c r="H8" s="78">
        <f t="shared" si="0"/>
        <v>62.575000000000003</v>
      </c>
      <c r="I8" s="65">
        <v>0</v>
      </c>
      <c r="J8" s="64">
        <v>5.1349999999999998</v>
      </c>
      <c r="K8" s="64">
        <v>6</v>
      </c>
      <c r="L8" s="65">
        <v>7</v>
      </c>
      <c r="M8" s="54">
        <v>0</v>
      </c>
      <c r="N8" s="54">
        <v>10.5</v>
      </c>
      <c r="O8" s="54">
        <v>0</v>
      </c>
      <c r="P8" s="54">
        <v>10.5</v>
      </c>
      <c r="Q8" s="54">
        <v>0</v>
      </c>
      <c r="R8" s="53">
        <v>1.575</v>
      </c>
      <c r="S8" s="54">
        <v>0</v>
      </c>
      <c r="T8" s="54">
        <v>7</v>
      </c>
      <c r="U8" s="54">
        <v>0</v>
      </c>
      <c r="V8" s="54">
        <v>0</v>
      </c>
      <c r="W8" s="54">
        <v>13</v>
      </c>
      <c r="X8" s="54">
        <v>0</v>
      </c>
      <c r="Y8" s="54">
        <v>0</v>
      </c>
      <c r="Z8" s="35"/>
      <c r="AA8" s="60"/>
      <c r="AB8" s="53"/>
      <c r="AC8" s="53"/>
      <c r="AD8" s="53"/>
      <c r="AE8" s="53">
        <v>10</v>
      </c>
    </row>
    <row r="9" spans="1:31" x14ac:dyDescent="0.3">
      <c r="A9" s="36"/>
      <c r="B9" s="34">
        <v>7</v>
      </c>
      <c r="C9" s="5" t="s">
        <v>182</v>
      </c>
      <c r="D9" s="1" t="s">
        <v>179</v>
      </c>
      <c r="E9" s="29">
        <v>1962</v>
      </c>
      <c r="F9" s="72">
        <v>61.5</v>
      </c>
      <c r="G9" s="55"/>
      <c r="H9" s="78">
        <f t="shared" si="0"/>
        <v>61.5</v>
      </c>
      <c r="I9" s="65">
        <v>0</v>
      </c>
      <c r="J9" s="65">
        <v>0</v>
      </c>
      <c r="K9" s="65">
        <v>0</v>
      </c>
      <c r="L9" s="65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3">
        <v>1.5</v>
      </c>
      <c r="Z9" s="35"/>
      <c r="AA9" s="60"/>
      <c r="AB9" s="53">
        <v>3</v>
      </c>
      <c r="AC9" s="53"/>
      <c r="AD9" s="53">
        <v>19</v>
      </c>
      <c r="AE9" s="53">
        <v>38</v>
      </c>
    </row>
    <row r="10" spans="1:31" x14ac:dyDescent="0.3">
      <c r="A10" s="36"/>
      <c r="B10" s="34">
        <v>8</v>
      </c>
      <c r="C10" s="5" t="s">
        <v>205</v>
      </c>
      <c r="D10" s="1" t="s">
        <v>204</v>
      </c>
      <c r="E10" s="34">
        <v>1954</v>
      </c>
      <c r="F10" s="72">
        <v>58.7</v>
      </c>
      <c r="G10" s="52"/>
      <c r="H10" s="78">
        <f t="shared" si="0"/>
        <v>58.7</v>
      </c>
      <c r="I10" s="64">
        <v>0</v>
      </c>
      <c r="J10" s="65">
        <v>0</v>
      </c>
      <c r="K10" s="65">
        <v>0</v>
      </c>
      <c r="L10" s="65">
        <v>0</v>
      </c>
      <c r="M10" s="54">
        <v>0</v>
      </c>
      <c r="N10" s="53">
        <v>19.5</v>
      </c>
      <c r="O10" s="54">
        <v>0</v>
      </c>
      <c r="P10" s="53">
        <v>13.2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35"/>
      <c r="AA10" s="60"/>
      <c r="AB10" s="53">
        <v>26</v>
      </c>
      <c r="AC10" s="53"/>
      <c r="AD10" s="53"/>
      <c r="AE10" s="53"/>
    </row>
    <row r="11" spans="1:31" x14ac:dyDescent="0.3">
      <c r="A11" s="36"/>
      <c r="B11" s="34">
        <v>9</v>
      </c>
      <c r="C11" s="5" t="s">
        <v>88</v>
      </c>
      <c r="D11" s="1" t="s">
        <v>179</v>
      </c>
      <c r="E11" s="34">
        <v>1959</v>
      </c>
      <c r="F11" s="72">
        <v>39.5</v>
      </c>
      <c r="G11" s="55">
        <v>10</v>
      </c>
      <c r="H11" s="78">
        <f t="shared" si="0"/>
        <v>49.5</v>
      </c>
      <c r="I11" s="65">
        <v>13.5</v>
      </c>
      <c r="J11" s="65">
        <v>0</v>
      </c>
      <c r="K11" s="64">
        <v>1.5</v>
      </c>
      <c r="L11" s="65">
        <v>0</v>
      </c>
      <c r="M11" s="54">
        <v>14</v>
      </c>
      <c r="N11" s="54">
        <v>7.5</v>
      </c>
      <c r="O11" s="54">
        <v>0</v>
      </c>
      <c r="P11" s="54">
        <v>4.5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4.5</v>
      </c>
      <c r="X11" s="54">
        <v>0</v>
      </c>
      <c r="Y11" s="54">
        <v>0</v>
      </c>
      <c r="Z11" s="35"/>
      <c r="AA11" s="60"/>
      <c r="AB11" s="53">
        <v>9</v>
      </c>
      <c r="AC11" s="53"/>
      <c r="AD11" s="53"/>
      <c r="AE11" s="53"/>
    </row>
    <row r="12" spans="1:31" x14ac:dyDescent="0.3">
      <c r="A12" s="36"/>
      <c r="B12" s="34">
        <v>10</v>
      </c>
      <c r="C12" s="5" t="s">
        <v>208</v>
      </c>
      <c r="D12" s="1" t="s">
        <v>209</v>
      </c>
      <c r="E12" s="34">
        <v>1949</v>
      </c>
      <c r="F12" s="72">
        <v>39.325000000000003</v>
      </c>
      <c r="G12" s="52">
        <v>10</v>
      </c>
      <c r="H12" s="78">
        <f t="shared" si="0"/>
        <v>49.325000000000003</v>
      </c>
      <c r="I12" s="64">
        <v>8.1</v>
      </c>
      <c r="J12" s="65">
        <v>0</v>
      </c>
      <c r="K12" s="65">
        <v>0</v>
      </c>
      <c r="L12" s="65">
        <v>0</v>
      </c>
      <c r="M12" s="54">
        <v>0</v>
      </c>
      <c r="N12" s="54">
        <v>7.5</v>
      </c>
      <c r="O12" s="54">
        <v>0</v>
      </c>
      <c r="P12" s="53">
        <v>6.3</v>
      </c>
      <c r="Q12" s="54">
        <v>0</v>
      </c>
      <c r="R12" s="53">
        <v>0.52500000000000002</v>
      </c>
      <c r="S12" s="54">
        <v>0</v>
      </c>
      <c r="T12" s="54">
        <v>0</v>
      </c>
      <c r="U12" s="54">
        <v>0</v>
      </c>
      <c r="V12" s="53">
        <v>1.5</v>
      </c>
      <c r="W12" s="53">
        <v>4.5</v>
      </c>
      <c r="X12" s="54">
        <v>0</v>
      </c>
      <c r="Y12" s="54">
        <v>0</v>
      </c>
      <c r="Z12" s="35"/>
      <c r="AA12" s="60"/>
      <c r="AB12" s="53">
        <v>19</v>
      </c>
      <c r="AC12" s="53"/>
      <c r="AD12" s="53"/>
      <c r="AE12" s="53"/>
    </row>
    <row r="13" spans="1:31" x14ac:dyDescent="0.3">
      <c r="A13" s="61"/>
      <c r="B13" s="34">
        <v>11</v>
      </c>
      <c r="C13" s="5" t="s">
        <v>117</v>
      </c>
      <c r="D13" s="1" t="s">
        <v>179</v>
      </c>
      <c r="E13" s="34">
        <v>1961</v>
      </c>
      <c r="F13" s="72">
        <v>46</v>
      </c>
      <c r="G13" s="55"/>
      <c r="H13" s="78">
        <f t="shared" si="0"/>
        <v>46</v>
      </c>
      <c r="I13" s="64">
        <v>13.5</v>
      </c>
      <c r="J13" s="65">
        <v>0</v>
      </c>
      <c r="K13" s="65">
        <v>0</v>
      </c>
      <c r="L13" s="65">
        <v>0</v>
      </c>
      <c r="M13" s="54">
        <v>0</v>
      </c>
      <c r="N13" s="54">
        <v>0</v>
      </c>
      <c r="O13" s="54">
        <v>0</v>
      </c>
      <c r="P13" s="53">
        <v>16.5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16.5</v>
      </c>
      <c r="X13" s="54">
        <v>0</v>
      </c>
      <c r="Y13" s="54">
        <v>0</v>
      </c>
      <c r="Z13" s="35"/>
      <c r="AA13" s="60"/>
      <c r="AB13" s="53">
        <v>13</v>
      </c>
      <c r="AC13" s="53"/>
      <c r="AD13" s="53"/>
      <c r="AE13" s="53"/>
    </row>
    <row r="14" spans="1:31" x14ac:dyDescent="0.3">
      <c r="A14" s="41"/>
      <c r="B14" s="34">
        <v>12</v>
      </c>
      <c r="C14" s="5" t="s">
        <v>38</v>
      </c>
      <c r="D14" s="1" t="s">
        <v>204</v>
      </c>
      <c r="E14" s="34">
        <v>1956</v>
      </c>
      <c r="F14" s="72">
        <v>25.45</v>
      </c>
      <c r="G14" s="55"/>
      <c r="H14" s="78">
        <f t="shared" si="0"/>
        <v>25.45</v>
      </c>
      <c r="I14" s="65">
        <v>6</v>
      </c>
      <c r="J14" s="65">
        <v>0</v>
      </c>
      <c r="K14" s="65">
        <v>0</v>
      </c>
      <c r="L14" s="65">
        <v>3</v>
      </c>
      <c r="M14" s="54">
        <v>0</v>
      </c>
      <c r="N14" s="54">
        <v>4.5</v>
      </c>
      <c r="O14" s="54">
        <v>3</v>
      </c>
      <c r="P14" s="54">
        <v>3.6</v>
      </c>
      <c r="Q14" s="54">
        <v>0</v>
      </c>
      <c r="R14" s="54">
        <v>2.1</v>
      </c>
      <c r="S14" s="54">
        <v>0</v>
      </c>
      <c r="T14" s="54">
        <v>2.25</v>
      </c>
      <c r="U14" s="54">
        <v>0</v>
      </c>
      <c r="V14" s="53">
        <v>3</v>
      </c>
      <c r="W14" s="54">
        <v>0</v>
      </c>
      <c r="X14" s="54">
        <v>0</v>
      </c>
      <c r="Y14" s="54">
        <v>0</v>
      </c>
      <c r="Z14" s="35"/>
      <c r="AA14" s="60"/>
      <c r="AB14" s="53">
        <v>6</v>
      </c>
      <c r="AC14" s="53"/>
      <c r="AD14" s="53"/>
      <c r="AE14" s="53">
        <v>1</v>
      </c>
    </row>
    <row r="15" spans="1:31" x14ac:dyDescent="0.3">
      <c r="A15" s="36"/>
      <c r="B15" s="34">
        <v>13</v>
      </c>
      <c r="C15" s="5" t="s">
        <v>199</v>
      </c>
      <c r="D15" s="1" t="s">
        <v>179</v>
      </c>
      <c r="E15" s="34">
        <v>1960</v>
      </c>
      <c r="F15" s="72">
        <v>13.5</v>
      </c>
      <c r="G15" s="52">
        <v>10</v>
      </c>
      <c r="H15" s="78">
        <f t="shared" si="0"/>
        <v>23.5</v>
      </c>
      <c r="I15" s="65">
        <v>0</v>
      </c>
      <c r="J15" s="65">
        <v>0</v>
      </c>
      <c r="K15" s="65">
        <v>0</v>
      </c>
      <c r="L15" s="65">
        <v>0</v>
      </c>
      <c r="M15" s="54">
        <v>0</v>
      </c>
      <c r="N15" s="53">
        <v>13.5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35"/>
      <c r="AA15" s="60"/>
      <c r="AB15" s="53"/>
      <c r="AC15" s="53"/>
      <c r="AD15" s="53"/>
      <c r="AE15" s="53"/>
    </row>
    <row r="16" spans="1:31" x14ac:dyDescent="0.3">
      <c r="A16" s="36"/>
      <c r="B16" s="34">
        <v>14</v>
      </c>
      <c r="C16" s="5" t="s">
        <v>203</v>
      </c>
      <c r="D16" s="1" t="s">
        <v>204</v>
      </c>
      <c r="E16" s="34">
        <v>1953</v>
      </c>
      <c r="F16" s="72">
        <v>23.1</v>
      </c>
      <c r="G16" s="52"/>
      <c r="H16" s="78">
        <f t="shared" si="0"/>
        <v>23.1</v>
      </c>
      <c r="I16" s="64">
        <v>0</v>
      </c>
      <c r="J16" s="65">
        <v>0</v>
      </c>
      <c r="K16" s="65">
        <v>0</v>
      </c>
      <c r="L16" s="65">
        <v>0</v>
      </c>
      <c r="M16" s="53">
        <v>0</v>
      </c>
      <c r="N16" s="53">
        <v>4.5</v>
      </c>
      <c r="O16" s="53">
        <v>7.5</v>
      </c>
      <c r="P16" s="53">
        <v>3.6</v>
      </c>
      <c r="Q16" s="54">
        <v>0</v>
      </c>
      <c r="R16" s="54">
        <v>0</v>
      </c>
      <c r="S16" s="53">
        <v>7.5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35"/>
      <c r="AA16" s="60"/>
      <c r="AB16" s="53"/>
      <c r="AC16" s="53"/>
      <c r="AD16" s="53"/>
      <c r="AE16" s="53"/>
    </row>
    <row r="17" spans="1:31" x14ac:dyDescent="0.3">
      <c r="A17" s="36"/>
      <c r="B17" s="34">
        <v>15</v>
      </c>
      <c r="C17" s="5" t="s">
        <v>201</v>
      </c>
      <c r="D17" s="1" t="s">
        <v>179</v>
      </c>
      <c r="E17" s="34">
        <v>1959</v>
      </c>
      <c r="F17" s="72">
        <v>21</v>
      </c>
      <c r="G17" s="52"/>
      <c r="H17" s="78">
        <f t="shared" si="0"/>
        <v>21</v>
      </c>
      <c r="I17" s="65">
        <v>0</v>
      </c>
      <c r="J17" s="64">
        <v>0.35</v>
      </c>
      <c r="K17" s="64">
        <v>1.5</v>
      </c>
      <c r="L17" s="65">
        <v>0</v>
      </c>
      <c r="M17" s="54">
        <v>0</v>
      </c>
      <c r="N17" s="54">
        <v>0</v>
      </c>
      <c r="O17" s="54">
        <v>0</v>
      </c>
      <c r="P17" s="53">
        <v>7.5</v>
      </c>
      <c r="Q17" s="54">
        <v>0</v>
      </c>
      <c r="R17" s="54">
        <v>0</v>
      </c>
      <c r="S17" s="53">
        <v>6</v>
      </c>
      <c r="T17" s="54">
        <v>0</v>
      </c>
      <c r="U17" s="54">
        <v>0</v>
      </c>
      <c r="V17" s="54">
        <v>0</v>
      </c>
      <c r="W17" s="53">
        <v>4.5</v>
      </c>
      <c r="X17" s="54">
        <v>0</v>
      </c>
      <c r="Y17" s="54">
        <v>0</v>
      </c>
      <c r="Z17" s="35"/>
      <c r="AA17" s="60"/>
      <c r="AB17" s="53">
        <v>2</v>
      </c>
      <c r="AC17" s="53"/>
      <c r="AD17" s="53">
        <v>1</v>
      </c>
      <c r="AE17" s="53"/>
    </row>
    <row r="18" spans="1:31" x14ac:dyDescent="0.3">
      <c r="A18" s="36"/>
      <c r="B18" s="34">
        <v>16</v>
      </c>
      <c r="C18" s="5" t="s">
        <v>100</v>
      </c>
      <c r="D18" s="1" t="s">
        <v>204</v>
      </c>
      <c r="E18" s="34">
        <v>1957</v>
      </c>
      <c r="F18" s="72">
        <v>19</v>
      </c>
      <c r="G18" s="55"/>
      <c r="H18" s="78">
        <f t="shared" si="0"/>
        <v>19</v>
      </c>
      <c r="I18" s="65">
        <v>4.5</v>
      </c>
      <c r="J18" s="65">
        <v>10</v>
      </c>
      <c r="K18" s="65">
        <v>0</v>
      </c>
      <c r="L18" s="65">
        <v>0</v>
      </c>
      <c r="M18" s="54">
        <v>0</v>
      </c>
      <c r="N18" s="54">
        <v>4.5</v>
      </c>
      <c r="O18" s="54">
        <v>0</v>
      </c>
      <c r="P18" s="54">
        <v>4.5</v>
      </c>
      <c r="Q18" s="54">
        <v>0</v>
      </c>
      <c r="R18" s="54">
        <v>0</v>
      </c>
      <c r="S18" s="54">
        <v>0</v>
      </c>
      <c r="T18" s="53">
        <v>6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35"/>
      <c r="AA18" s="60"/>
      <c r="AB18" s="53">
        <v>3</v>
      </c>
      <c r="AC18" s="53"/>
      <c r="AD18" s="53"/>
      <c r="AE18" s="53">
        <v>1</v>
      </c>
    </row>
    <row r="19" spans="1:31" x14ac:dyDescent="0.3">
      <c r="A19" s="36"/>
      <c r="B19" s="34">
        <v>17</v>
      </c>
      <c r="C19" s="5" t="s">
        <v>193</v>
      </c>
      <c r="D19" s="1" t="s">
        <v>179</v>
      </c>
      <c r="E19" s="34">
        <v>1959</v>
      </c>
      <c r="F19" s="72">
        <v>16.524999999999999</v>
      </c>
      <c r="G19" s="55"/>
      <c r="H19" s="78">
        <f t="shared" si="0"/>
        <v>16.524999999999999</v>
      </c>
      <c r="I19" s="65">
        <v>0</v>
      </c>
      <c r="J19" s="64">
        <v>0.35</v>
      </c>
      <c r="K19" s="65">
        <v>0</v>
      </c>
      <c r="L19" s="65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3">
        <v>0.52500000000000002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3">
        <v>6</v>
      </c>
      <c r="Y19" s="53">
        <v>3</v>
      </c>
      <c r="Z19" s="54">
        <v>1</v>
      </c>
      <c r="AA19" s="60"/>
      <c r="AB19" s="53">
        <v>6</v>
      </c>
      <c r="AC19" s="53"/>
      <c r="AD19" s="53"/>
      <c r="AE19" s="53"/>
    </row>
    <row r="20" spans="1:31" x14ac:dyDescent="0.3">
      <c r="A20" s="36"/>
      <c r="B20" s="34">
        <v>18</v>
      </c>
      <c r="C20" s="5" t="s">
        <v>178</v>
      </c>
      <c r="D20" s="1" t="s">
        <v>179</v>
      </c>
      <c r="E20" s="34">
        <v>1958</v>
      </c>
      <c r="F20" s="72">
        <v>15.5</v>
      </c>
      <c r="G20" s="52"/>
      <c r="H20" s="78">
        <f t="shared" si="0"/>
        <v>15.5</v>
      </c>
      <c r="I20" s="65">
        <v>0</v>
      </c>
      <c r="J20" s="65">
        <v>0</v>
      </c>
      <c r="K20" s="65">
        <v>0</v>
      </c>
      <c r="L20" s="65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3">
        <v>4.5</v>
      </c>
      <c r="X20" s="54">
        <v>0</v>
      </c>
      <c r="Y20" s="54">
        <v>0</v>
      </c>
      <c r="Z20" s="35"/>
      <c r="AA20" s="60"/>
      <c r="AB20" s="53">
        <v>1</v>
      </c>
      <c r="AC20" s="53"/>
      <c r="AD20" s="53">
        <v>10</v>
      </c>
      <c r="AE20" s="53"/>
    </row>
    <row r="21" spans="1:31" x14ac:dyDescent="0.3">
      <c r="A21" s="36"/>
      <c r="B21" s="34">
        <v>19</v>
      </c>
      <c r="C21" s="5" t="s">
        <v>210</v>
      </c>
      <c r="D21" s="1" t="s">
        <v>209</v>
      </c>
      <c r="E21" s="34">
        <v>1946</v>
      </c>
      <c r="F21" s="72">
        <v>9</v>
      </c>
      <c r="G21" s="52"/>
      <c r="H21" s="78">
        <f t="shared" si="0"/>
        <v>9</v>
      </c>
      <c r="I21" s="64">
        <v>9.9</v>
      </c>
      <c r="J21" s="65">
        <v>0</v>
      </c>
      <c r="K21" s="65">
        <v>0</v>
      </c>
      <c r="L21" s="64">
        <v>1.35</v>
      </c>
      <c r="M21" s="54">
        <v>0</v>
      </c>
      <c r="N21" s="54">
        <v>0</v>
      </c>
      <c r="O21" s="54">
        <v>0</v>
      </c>
      <c r="P21" s="53">
        <v>4.5</v>
      </c>
      <c r="Q21" s="54">
        <v>0</v>
      </c>
      <c r="R21" s="54">
        <v>0</v>
      </c>
      <c r="S21" s="54">
        <v>0</v>
      </c>
      <c r="T21" s="53">
        <v>1.5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35"/>
      <c r="AA21" s="60"/>
      <c r="AB21" s="53"/>
      <c r="AC21" s="53"/>
      <c r="AD21" s="53"/>
      <c r="AE21" s="53">
        <v>3</v>
      </c>
    </row>
    <row r="22" spans="1:31" x14ac:dyDescent="0.3">
      <c r="A22" s="36"/>
      <c r="B22" s="34">
        <v>20</v>
      </c>
      <c r="C22" s="5" t="s">
        <v>195</v>
      </c>
      <c r="D22" s="1" t="s">
        <v>179</v>
      </c>
      <c r="E22" s="34">
        <v>1962</v>
      </c>
      <c r="F22" s="72">
        <v>7.5</v>
      </c>
      <c r="G22" s="55"/>
      <c r="H22" s="78">
        <f t="shared" si="0"/>
        <v>7.5</v>
      </c>
      <c r="I22" s="65">
        <v>0</v>
      </c>
      <c r="J22" s="65">
        <v>0</v>
      </c>
      <c r="K22" s="65">
        <v>0</v>
      </c>
      <c r="L22" s="65">
        <v>0</v>
      </c>
      <c r="M22" s="54">
        <v>0</v>
      </c>
      <c r="N22" s="54">
        <v>0</v>
      </c>
      <c r="O22" s="54">
        <v>0</v>
      </c>
      <c r="P22" s="54">
        <v>0</v>
      </c>
      <c r="Q22" s="53">
        <v>7.5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35"/>
      <c r="AA22" s="60"/>
      <c r="AB22" s="53"/>
      <c r="AC22" s="53"/>
      <c r="AD22" s="53"/>
      <c r="AE22" s="53"/>
    </row>
    <row r="23" spans="1:31" x14ac:dyDescent="0.3">
      <c r="A23" s="36"/>
      <c r="B23" s="34">
        <v>21</v>
      </c>
      <c r="C23" s="5" t="s">
        <v>207</v>
      </c>
      <c r="D23" s="1" t="s">
        <v>204</v>
      </c>
      <c r="E23" s="34">
        <v>1955</v>
      </c>
      <c r="F23" s="72">
        <v>6</v>
      </c>
      <c r="G23" s="52"/>
      <c r="H23" s="78">
        <f t="shared" si="0"/>
        <v>6</v>
      </c>
      <c r="I23" s="64">
        <v>0</v>
      </c>
      <c r="J23" s="65">
        <v>0</v>
      </c>
      <c r="K23" s="65">
        <v>0</v>
      </c>
      <c r="L23" s="65">
        <v>0</v>
      </c>
      <c r="M23" s="54">
        <v>0</v>
      </c>
      <c r="N23" s="54">
        <v>0</v>
      </c>
      <c r="O23" s="54">
        <v>6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35"/>
      <c r="AA23" s="60"/>
      <c r="AB23" s="53"/>
      <c r="AC23" s="53"/>
      <c r="AD23" s="53"/>
      <c r="AE23" s="53"/>
    </row>
    <row r="24" spans="1:31" x14ac:dyDescent="0.3">
      <c r="A24" s="61"/>
      <c r="B24" s="34">
        <v>22</v>
      </c>
      <c r="C24" s="5" t="s">
        <v>107</v>
      </c>
      <c r="D24" s="1" t="s">
        <v>179</v>
      </c>
      <c r="E24" s="34">
        <v>1961</v>
      </c>
      <c r="F24" s="72">
        <v>4.5</v>
      </c>
      <c r="G24" s="55"/>
      <c r="H24" s="78">
        <f t="shared" si="0"/>
        <v>4.5</v>
      </c>
      <c r="I24" s="65">
        <v>5.4</v>
      </c>
      <c r="J24" s="64">
        <v>0.35</v>
      </c>
      <c r="K24" s="65">
        <v>0</v>
      </c>
      <c r="L24" s="65">
        <v>0</v>
      </c>
      <c r="M24" s="54">
        <v>0</v>
      </c>
      <c r="N24" s="54">
        <v>0</v>
      </c>
      <c r="O24" s="54">
        <v>0</v>
      </c>
      <c r="P24" s="53">
        <v>4.5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35"/>
      <c r="AA24" s="60"/>
      <c r="AB24" s="53"/>
      <c r="AC24" s="53"/>
      <c r="AD24" s="53"/>
      <c r="AE24" s="53"/>
    </row>
    <row r="25" spans="1:31" x14ac:dyDescent="0.3">
      <c r="A25" s="36"/>
      <c r="B25" s="34">
        <v>22</v>
      </c>
      <c r="C25" s="5" t="s">
        <v>147</v>
      </c>
      <c r="D25" s="1" t="s">
        <v>179</v>
      </c>
      <c r="E25" s="34">
        <v>1961</v>
      </c>
      <c r="F25" s="72">
        <v>4.5</v>
      </c>
      <c r="G25" s="55"/>
      <c r="H25" s="78">
        <f t="shared" si="0"/>
        <v>4.5</v>
      </c>
      <c r="I25" s="65">
        <v>0</v>
      </c>
      <c r="J25" s="65">
        <v>0</v>
      </c>
      <c r="K25" s="64">
        <v>0</v>
      </c>
      <c r="L25" s="65">
        <v>0</v>
      </c>
      <c r="M25" s="54">
        <v>4.5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35"/>
      <c r="AA25" s="60"/>
      <c r="AB25" s="53"/>
      <c r="AC25" s="53"/>
      <c r="AD25" s="53"/>
      <c r="AE25" s="53"/>
    </row>
    <row r="26" spans="1:31" x14ac:dyDescent="0.3">
      <c r="A26" s="36"/>
      <c r="B26" s="34">
        <v>22</v>
      </c>
      <c r="C26" s="5" t="s">
        <v>202</v>
      </c>
      <c r="D26" s="1" t="s">
        <v>179</v>
      </c>
      <c r="E26" s="34">
        <v>1960</v>
      </c>
      <c r="F26" s="72">
        <v>4.5</v>
      </c>
      <c r="G26" s="52"/>
      <c r="H26" s="78">
        <f t="shared" si="0"/>
        <v>4.5</v>
      </c>
      <c r="I26" s="65">
        <v>0</v>
      </c>
      <c r="J26" s="65">
        <v>0</v>
      </c>
      <c r="K26" s="65">
        <v>0</v>
      </c>
      <c r="L26" s="65">
        <v>0</v>
      </c>
      <c r="M26" s="54">
        <v>0</v>
      </c>
      <c r="N26" s="54">
        <v>0</v>
      </c>
      <c r="O26" s="54">
        <v>0</v>
      </c>
      <c r="P26" s="53">
        <v>4.5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35"/>
      <c r="AA26" s="60"/>
      <c r="AB26" s="53"/>
      <c r="AC26" s="53"/>
      <c r="AD26" s="53"/>
      <c r="AE26" s="53"/>
    </row>
    <row r="27" spans="1:31" x14ac:dyDescent="0.3">
      <c r="A27" s="36"/>
      <c r="B27" s="34">
        <v>25</v>
      </c>
      <c r="C27" s="5" t="s">
        <v>105</v>
      </c>
      <c r="D27" s="1" t="s">
        <v>204</v>
      </c>
      <c r="E27" s="34">
        <v>1956</v>
      </c>
      <c r="F27" s="72">
        <v>2</v>
      </c>
      <c r="G27" s="55"/>
      <c r="H27" s="78">
        <f t="shared" si="0"/>
        <v>2</v>
      </c>
      <c r="I27" s="65">
        <v>0</v>
      </c>
      <c r="J27" s="65">
        <v>0</v>
      </c>
      <c r="K27" s="65">
        <v>0</v>
      </c>
      <c r="L27" s="65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3">
        <v>1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35"/>
      <c r="AA27" s="60"/>
      <c r="AB27" s="53"/>
      <c r="AC27" s="53"/>
      <c r="AD27" s="53"/>
      <c r="AE27" s="53">
        <v>1</v>
      </c>
    </row>
    <row r="28" spans="1:31" x14ac:dyDescent="0.3">
      <c r="A28" s="36"/>
      <c r="B28" s="34">
        <v>26</v>
      </c>
      <c r="C28" s="5" t="s">
        <v>185</v>
      </c>
      <c r="D28" s="1" t="s">
        <v>204</v>
      </c>
      <c r="E28" s="34">
        <v>1957</v>
      </c>
      <c r="F28" s="72">
        <v>1.5</v>
      </c>
      <c r="G28" s="55"/>
      <c r="H28" s="78">
        <f t="shared" si="0"/>
        <v>1.5</v>
      </c>
      <c r="I28" s="65">
        <v>0</v>
      </c>
      <c r="J28" s="65">
        <v>0</v>
      </c>
      <c r="K28" s="65">
        <v>0</v>
      </c>
      <c r="L28" s="65">
        <v>0</v>
      </c>
      <c r="M28" s="54">
        <v>0</v>
      </c>
      <c r="N28" s="54">
        <v>0</v>
      </c>
      <c r="O28" s="54">
        <v>0</v>
      </c>
      <c r="P28" s="54">
        <v>0</v>
      </c>
      <c r="Q28" s="53">
        <v>1.5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35"/>
      <c r="AA28" s="60"/>
      <c r="AB28" s="53"/>
      <c r="AC28" s="53"/>
      <c r="AD28" s="53"/>
      <c r="AE28" s="53"/>
    </row>
    <row r="29" spans="1:31" x14ac:dyDescent="0.3">
      <c r="A29" s="35"/>
      <c r="B29" s="34">
        <v>27</v>
      </c>
      <c r="C29" s="5" t="s">
        <v>211</v>
      </c>
      <c r="D29" s="1" t="s">
        <v>209</v>
      </c>
      <c r="E29" s="34">
        <v>1942</v>
      </c>
      <c r="F29" s="72">
        <v>0</v>
      </c>
      <c r="G29" s="52"/>
      <c r="H29" s="78">
        <f t="shared" si="0"/>
        <v>0</v>
      </c>
      <c r="I29" s="64">
        <v>6.3</v>
      </c>
      <c r="J29" s="65">
        <v>0</v>
      </c>
      <c r="K29" s="65">
        <v>0</v>
      </c>
      <c r="L29" s="65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35"/>
      <c r="AA29" s="60"/>
      <c r="AB29" s="53"/>
      <c r="AC29" s="53"/>
      <c r="AD29" s="53"/>
      <c r="AE29" s="53"/>
    </row>
  </sheetData>
  <sheetProtection algorithmName="SHA-512" hashValue="/q81TQ6XowLvLdXdkfFZ8pBTzB0tzd2UFp9xZUYEnkcvMwUPHIYcwlL2VB5W+e5rl8I3Em386rVac65hm5jPBg==" saltValue="B+s+sMtnIKmE0fU7s/QS9w==" spinCount="100000" sheet="1" objects="1" scenarios="1" formatCells="0" formatColumns="0" formatRows="0" insertColumns="0" insertRows="0" insertHyperlinks="0" deleteColumns="0" deleteRows="0"/>
  <sortState ref="B3:AE29">
    <sortCondition descending="1" ref="H3:H29"/>
  </sortState>
  <mergeCells count="6">
    <mergeCell ref="AB1:AE1"/>
    <mergeCell ref="I1:L1"/>
    <mergeCell ref="P1:S1"/>
    <mergeCell ref="T1:V1"/>
    <mergeCell ref="W1:Y1"/>
    <mergeCell ref="Z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3.8" x14ac:dyDescent="0.3"/>
  <cols>
    <col min="1" max="2" width="4.109375" customWidth="1"/>
    <col min="3" max="3" width="18.33203125" customWidth="1"/>
  </cols>
  <sheetData>
    <row r="1" spans="1:31" s="33" customFormat="1" x14ac:dyDescent="0.3">
      <c r="A1" s="46"/>
      <c r="B1" s="46"/>
      <c r="C1" s="47"/>
      <c r="D1" s="46"/>
      <c r="E1" s="46"/>
      <c r="F1" s="70"/>
      <c r="G1" s="46"/>
      <c r="H1" s="75"/>
      <c r="I1" s="87" t="s">
        <v>235</v>
      </c>
      <c r="J1" s="87"/>
      <c r="K1" s="87"/>
      <c r="L1" s="87"/>
      <c r="M1" s="49" t="s">
        <v>236</v>
      </c>
      <c r="N1" s="50" t="s">
        <v>237</v>
      </c>
      <c r="O1" s="51" t="s">
        <v>238</v>
      </c>
      <c r="P1" s="88" t="s">
        <v>239</v>
      </c>
      <c r="Q1" s="88"/>
      <c r="R1" s="88"/>
      <c r="S1" s="88"/>
      <c r="T1" s="89" t="s">
        <v>240</v>
      </c>
      <c r="U1" s="89"/>
      <c r="V1" s="89"/>
      <c r="W1" s="90" t="s">
        <v>241</v>
      </c>
      <c r="X1" s="90"/>
      <c r="Y1" s="90"/>
      <c r="Z1" s="86" t="s">
        <v>268</v>
      </c>
      <c r="AA1" s="86"/>
      <c r="AB1" s="85" t="s">
        <v>271</v>
      </c>
      <c r="AC1" s="85"/>
      <c r="AD1" s="85"/>
      <c r="AE1" s="85"/>
    </row>
    <row r="2" spans="1:31" s="33" customFormat="1" ht="30.6" customHeight="1" thickBot="1" x14ac:dyDescent="0.35">
      <c r="A2" s="24"/>
      <c r="B2" s="38" t="s">
        <v>0</v>
      </c>
      <c r="C2" s="39" t="s">
        <v>1</v>
      </c>
      <c r="D2" s="38" t="s">
        <v>2</v>
      </c>
      <c r="E2" s="38" t="s">
        <v>213</v>
      </c>
      <c r="F2" s="71" t="s">
        <v>3</v>
      </c>
      <c r="G2" s="38" t="s">
        <v>214</v>
      </c>
      <c r="H2" s="76" t="s">
        <v>4</v>
      </c>
      <c r="I2" s="63" t="s">
        <v>231</v>
      </c>
      <c r="J2" s="63" t="s">
        <v>227</v>
      </c>
      <c r="K2" s="63" t="s">
        <v>229</v>
      </c>
      <c r="L2" s="63" t="s">
        <v>232</v>
      </c>
      <c r="M2" s="40" t="s">
        <v>230</v>
      </c>
      <c r="N2" s="40" t="s">
        <v>233</v>
      </c>
      <c r="O2" s="40" t="s">
        <v>234</v>
      </c>
      <c r="P2" s="40" t="s">
        <v>226</v>
      </c>
      <c r="Q2" s="40" t="s">
        <v>222</v>
      </c>
      <c r="R2" s="40" t="s">
        <v>223</v>
      </c>
      <c r="S2" s="40" t="s">
        <v>221</v>
      </c>
      <c r="T2" s="40" t="s">
        <v>224</v>
      </c>
      <c r="U2" s="40" t="s">
        <v>216</v>
      </c>
      <c r="V2" s="40" t="s">
        <v>217</v>
      </c>
      <c r="W2" s="40" t="s">
        <v>218</v>
      </c>
      <c r="X2" s="40" t="s">
        <v>219</v>
      </c>
      <c r="Y2" s="40" t="s">
        <v>220</v>
      </c>
      <c r="Z2" s="40" t="s">
        <v>305</v>
      </c>
      <c r="AA2" s="62" t="s">
        <v>243</v>
      </c>
      <c r="AB2" s="40" t="s">
        <v>269</v>
      </c>
      <c r="AC2" s="40" t="s">
        <v>272</v>
      </c>
      <c r="AD2" s="40" t="s">
        <v>273</v>
      </c>
      <c r="AE2" s="40" t="s">
        <v>274</v>
      </c>
    </row>
    <row r="3" spans="1:31" ht="14.4" thickTop="1" x14ac:dyDescent="0.3">
      <c r="A3" s="36"/>
      <c r="B3" s="34">
        <v>1</v>
      </c>
      <c r="C3" s="5" t="s">
        <v>52</v>
      </c>
      <c r="D3" s="1" t="s">
        <v>204</v>
      </c>
      <c r="E3" s="34">
        <v>1951</v>
      </c>
      <c r="F3" s="72">
        <v>103.55</v>
      </c>
      <c r="G3" s="55">
        <v>60</v>
      </c>
      <c r="H3" s="78">
        <f t="shared" ref="H3:H14" si="0">F3+G3</f>
        <v>163.55000000000001</v>
      </c>
      <c r="I3" s="65">
        <v>2.7</v>
      </c>
      <c r="J3" s="64">
        <v>3.5</v>
      </c>
      <c r="K3" s="64">
        <v>0</v>
      </c>
      <c r="L3" s="65">
        <v>0</v>
      </c>
      <c r="M3" s="54">
        <v>10</v>
      </c>
      <c r="N3" s="54">
        <v>7.5</v>
      </c>
      <c r="O3" s="54">
        <v>0</v>
      </c>
      <c r="P3" s="54">
        <v>8.1</v>
      </c>
      <c r="Q3" s="53">
        <v>1.5</v>
      </c>
      <c r="R3" s="53">
        <v>4.2</v>
      </c>
      <c r="S3" s="54">
        <v>0</v>
      </c>
      <c r="T3" s="54">
        <v>3.75</v>
      </c>
      <c r="U3" s="54">
        <v>0</v>
      </c>
      <c r="V3" s="53">
        <v>10</v>
      </c>
      <c r="W3" s="54">
        <v>4.5</v>
      </c>
      <c r="X3" s="53">
        <v>14</v>
      </c>
      <c r="Y3" s="54">
        <v>0</v>
      </c>
      <c r="Z3" s="53">
        <v>13</v>
      </c>
      <c r="AA3" s="60"/>
      <c r="AB3" s="53">
        <v>13</v>
      </c>
      <c r="AC3" s="53">
        <v>7</v>
      </c>
      <c r="AD3" s="53"/>
      <c r="AE3" s="53">
        <v>7</v>
      </c>
    </row>
    <row r="4" spans="1:31" x14ac:dyDescent="0.3">
      <c r="A4" s="36"/>
      <c r="B4" s="34">
        <v>2</v>
      </c>
      <c r="C4" s="5" t="s">
        <v>46</v>
      </c>
      <c r="D4" s="1" t="s">
        <v>204</v>
      </c>
      <c r="E4" s="34">
        <v>1954</v>
      </c>
      <c r="F4" s="72">
        <v>57.7</v>
      </c>
      <c r="G4" s="55">
        <v>40</v>
      </c>
      <c r="H4" s="78">
        <f t="shared" si="0"/>
        <v>97.7</v>
      </c>
      <c r="I4" s="65">
        <v>3.6</v>
      </c>
      <c r="J4" s="64">
        <v>3.3849999999999998</v>
      </c>
      <c r="K4" s="64">
        <v>3</v>
      </c>
      <c r="L4" s="65">
        <v>0</v>
      </c>
      <c r="M4" s="54">
        <v>0</v>
      </c>
      <c r="N4" s="54">
        <v>7.5</v>
      </c>
      <c r="O4" s="54">
        <v>0</v>
      </c>
      <c r="P4" s="54">
        <v>3.6</v>
      </c>
      <c r="Q4" s="54">
        <v>0</v>
      </c>
      <c r="R4" s="53">
        <v>2.1</v>
      </c>
      <c r="S4" s="53">
        <v>6</v>
      </c>
      <c r="T4" s="54">
        <v>3</v>
      </c>
      <c r="U4" s="54">
        <v>0</v>
      </c>
      <c r="V4" s="53">
        <v>6</v>
      </c>
      <c r="W4" s="54">
        <v>4.5</v>
      </c>
      <c r="X4" s="54">
        <v>0</v>
      </c>
      <c r="Y4" s="53">
        <v>6</v>
      </c>
      <c r="Z4" s="54">
        <v>9</v>
      </c>
      <c r="AA4" s="60"/>
      <c r="AB4" s="53">
        <v>9</v>
      </c>
      <c r="AC4" s="53"/>
      <c r="AD4" s="53">
        <v>1</v>
      </c>
      <c r="AE4" s="53"/>
    </row>
    <row r="5" spans="1:31" x14ac:dyDescent="0.3">
      <c r="A5" s="36"/>
      <c r="B5" s="34">
        <v>3</v>
      </c>
      <c r="C5" s="5" t="s">
        <v>208</v>
      </c>
      <c r="D5" s="1" t="s">
        <v>209</v>
      </c>
      <c r="E5" s="34">
        <v>1949</v>
      </c>
      <c r="F5" s="72">
        <v>39.325000000000003</v>
      </c>
      <c r="G5" s="52">
        <v>40</v>
      </c>
      <c r="H5" s="78">
        <f t="shared" si="0"/>
        <v>79.325000000000003</v>
      </c>
      <c r="I5" s="64">
        <v>8.1</v>
      </c>
      <c r="J5" s="65">
        <v>0</v>
      </c>
      <c r="K5" s="65">
        <v>0</v>
      </c>
      <c r="L5" s="65">
        <v>0</v>
      </c>
      <c r="M5" s="54">
        <v>0</v>
      </c>
      <c r="N5" s="54">
        <v>7.5</v>
      </c>
      <c r="O5" s="54">
        <v>0</v>
      </c>
      <c r="P5" s="53">
        <v>6.3</v>
      </c>
      <c r="Q5" s="54">
        <v>0</v>
      </c>
      <c r="R5" s="53">
        <v>0.52500000000000002</v>
      </c>
      <c r="S5" s="54">
        <v>0</v>
      </c>
      <c r="T5" s="54">
        <v>0</v>
      </c>
      <c r="U5" s="54">
        <v>0</v>
      </c>
      <c r="V5" s="53">
        <v>1.5</v>
      </c>
      <c r="W5" s="53">
        <v>4.5</v>
      </c>
      <c r="X5" s="54">
        <v>0</v>
      </c>
      <c r="Y5" s="54">
        <v>0</v>
      </c>
      <c r="Z5" s="35"/>
      <c r="AA5" s="60"/>
      <c r="AB5" s="53">
        <v>19</v>
      </c>
      <c r="AC5" s="53"/>
      <c r="AD5" s="53"/>
      <c r="AE5" s="53"/>
    </row>
    <row r="6" spans="1:31" x14ac:dyDescent="0.3">
      <c r="A6" s="61"/>
      <c r="B6" s="34">
        <v>4</v>
      </c>
      <c r="C6" s="5" t="s">
        <v>205</v>
      </c>
      <c r="D6" s="1" t="s">
        <v>204</v>
      </c>
      <c r="E6" s="34">
        <v>1954</v>
      </c>
      <c r="F6" s="72">
        <v>58.7</v>
      </c>
      <c r="G6" s="52">
        <v>10</v>
      </c>
      <c r="H6" s="78">
        <f t="shared" si="0"/>
        <v>68.7</v>
      </c>
      <c r="I6" s="64">
        <v>0</v>
      </c>
      <c r="J6" s="65">
        <v>0</v>
      </c>
      <c r="K6" s="65">
        <v>0</v>
      </c>
      <c r="L6" s="65">
        <v>0</v>
      </c>
      <c r="M6" s="54">
        <v>0</v>
      </c>
      <c r="N6" s="53">
        <v>19.5</v>
      </c>
      <c r="O6" s="54">
        <v>0</v>
      </c>
      <c r="P6" s="53">
        <v>13.2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54">
        <v>0</v>
      </c>
      <c r="Z6" s="35"/>
      <c r="AA6" s="60"/>
      <c r="AB6" s="53">
        <v>26</v>
      </c>
      <c r="AC6" s="53"/>
      <c r="AD6" s="53"/>
      <c r="AE6" s="53"/>
    </row>
    <row r="7" spans="1:31" x14ac:dyDescent="0.3">
      <c r="A7" s="41"/>
      <c r="B7" s="34">
        <v>5</v>
      </c>
      <c r="C7" s="5" t="s">
        <v>38</v>
      </c>
      <c r="D7" s="1" t="s">
        <v>204</v>
      </c>
      <c r="E7" s="34">
        <v>1956</v>
      </c>
      <c r="F7" s="72">
        <v>25.45</v>
      </c>
      <c r="G7" s="55">
        <v>10</v>
      </c>
      <c r="H7" s="78">
        <f t="shared" si="0"/>
        <v>35.450000000000003</v>
      </c>
      <c r="I7" s="65">
        <v>6</v>
      </c>
      <c r="J7" s="65">
        <v>0</v>
      </c>
      <c r="K7" s="65">
        <v>0</v>
      </c>
      <c r="L7" s="65">
        <v>3</v>
      </c>
      <c r="M7" s="54">
        <v>0</v>
      </c>
      <c r="N7" s="54">
        <v>4.5</v>
      </c>
      <c r="O7" s="54">
        <v>3</v>
      </c>
      <c r="P7" s="54">
        <v>3.6</v>
      </c>
      <c r="Q7" s="54">
        <v>0</v>
      </c>
      <c r="R7" s="54">
        <v>2.1</v>
      </c>
      <c r="S7" s="54">
        <v>0</v>
      </c>
      <c r="T7" s="54">
        <v>2.25</v>
      </c>
      <c r="U7" s="54">
        <v>0</v>
      </c>
      <c r="V7" s="53">
        <v>3</v>
      </c>
      <c r="W7" s="54">
        <v>0</v>
      </c>
      <c r="X7" s="54">
        <v>0</v>
      </c>
      <c r="Y7" s="54">
        <v>0</v>
      </c>
      <c r="Z7" s="35"/>
      <c r="AA7" s="60"/>
      <c r="AB7" s="53">
        <v>6</v>
      </c>
      <c r="AC7" s="53"/>
      <c r="AD7" s="53"/>
      <c r="AE7" s="53">
        <v>1</v>
      </c>
    </row>
    <row r="8" spans="1:31" x14ac:dyDescent="0.3">
      <c r="A8" s="36"/>
      <c r="B8" s="34">
        <v>6</v>
      </c>
      <c r="C8" s="5" t="s">
        <v>203</v>
      </c>
      <c r="D8" s="1" t="s">
        <v>204</v>
      </c>
      <c r="E8" s="34">
        <v>1953</v>
      </c>
      <c r="F8" s="72">
        <v>23.1</v>
      </c>
      <c r="G8" s="52">
        <v>10</v>
      </c>
      <c r="H8" s="78">
        <f t="shared" si="0"/>
        <v>33.1</v>
      </c>
      <c r="I8" s="64">
        <v>0</v>
      </c>
      <c r="J8" s="65">
        <v>0</v>
      </c>
      <c r="K8" s="65">
        <v>0</v>
      </c>
      <c r="L8" s="65">
        <v>0</v>
      </c>
      <c r="M8" s="53">
        <v>0</v>
      </c>
      <c r="N8" s="53">
        <v>4.5</v>
      </c>
      <c r="O8" s="53">
        <v>7.5</v>
      </c>
      <c r="P8" s="53">
        <v>3.6</v>
      </c>
      <c r="Q8" s="54">
        <v>0</v>
      </c>
      <c r="R8" s="54">
        <v>0</v>
      </c>
      <c r="S8" s="53">
        <v>7.5</v>
      </c>
      <c r="T8" s="54">
        <v>0</v>
      </c>
      <c r="U8" s="54">
        <v>0</v>
      </c>
      <c r="V8" s="54">
        <v>0</v>
      </c>
      <c r="W8" s="54">
        <v>0</v>
      </c>
      <c r="X8" s="54">
        <v>0</v>
      </c>
      <c r="Y8" s="54">
        <v>0</v>
      </c>
      <c r="Z8" s="35"/>
      <c r="AA8" s="60"/>
      <c r="AB8" s="53"/>
      <c r="AC8" s="53"/>
      <c r="AD8" s="53"/>
      <c r="AE8" s="53"/>
    </row>
    <row r="9" spans="1:31" x14ac:dyDescent="0.3">
      <c r="A9" s="36"/>
      <c r="B9" s="34">
        <v>7</v>
      </c>
      <c r="C9" s="5" t="s">
        <v>100</v>
      </c>
      <c r="D9" s="1" t="s">
        <v>204</v>
      </c>
      <c r="E9" s="34">
        <v>1957</v>
      </c>
      <c r="F9" s="72">
        <v>19</v>
      </c>
      <c r="G9" s="55"/>
      <c r="H9" s="78">
        <f t="shared" si="0"/>
        <v>19</v>
      </c>
      <c r="I9" s="65">
        <v>4.5</v>
      </c>
      <c r="J9" s="65">
        <v>10</v>
      </c>
      <c r="K9" s="65">
        <v>0</v>
      </c>
      <c r="L9" s="65">
        <v>0</v>
      </c>
      <c r="M9" s="54">
        <v>0</v>
      </c>
      <c r="N9" s="54">
        <v>4.5</v>
      </c>
      <c r="O9" s="54">
        <v>0</v>
      </c>
      <c r="P9" s="54">
        <v>4.5</v>
      </c>
      <c r="Q9" s="54">
        <v>0</v>
      </c>
      <c r="R9" s="54">
        <v>0</v>
      </c>
      <c r="S9" s="54">
        <v>0</v>
      </c>
      <c r="T9" s="53">
        <v>6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35"/>
      <c r="AA9" s="60"/>
      <c r="AB9" s="53">
        <v>3</v>
      </c>
      <c r="AC9" s="53"/>
      <c r="AD9" s="53"/>
      <c r="AE9" s="53">
        <v>1</v>
      </c>
    </row>
    <row r="10" spans="1:31" x14ac:dyDescent="0.3">
      <c r="A10" s="36"/>
      <c r="B10" s="34">
        <v>8</v>
      </c>
      <c r="C10" s="5" t="s">
        <v>210</v>
      </c>
      <c r="D10" s="1" t="s">
        <v>209</v>
      </c>
      <c r="E10" s="34">
        <v>1946</v>
      </c>
      <c r="F10" s="72">
        <v>9</v>
      </c>
      <c r="G10" s="52"/>
      <c r="H10" s="78">
        <f t="shared" si="0"/>
        <v>9</v>
      </c>
      <c r="I10" s="64">
        <v>9.9</v>
      </c>
      <c r="J10" s="65">
        <v>0</v>
      </c>
      <c r="K10" s="65">
        <v>0</v>
      </c>
      <c r="L10" s="64">
        <v>1.35</v>
      </c>
      <c r="M10" s="54">
        <v>0</v>
      </c>
      <c r="N10" s="54">
        <v>0</v>
      </c>
      <c r="O10" s="54">
        <v>0</v>
      </c>
      <c r="P10" s="53">
        <v>4.5</v>
      </c>
      <c r="Q10" s="54">
        <v>0</v>
      </c>
      <c r="R10" s="54">
        <v>0</v>
      </c>
      <c r="S10" s="54">
        <v>0</v>
      </c>
      <c r="T10" s="53">
        <v>1.5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35"/>
      <c r="AA10" s="60"/>
      <c r="AB10" s="53"/>
      <c r="AC10" s="53"/>
      <c r="AD10" s="53"/>
      <c r="AE10" s="53">
        <v>3</v>
      </c>
    </row>
    <row r="11" spans="1:31" x14ac:dyDescent="0.3">
      <c r="A11" s="36"/>
      <c r="B11" s="34">
        <v>9</v>
      </c>
      <c r="C11" s="5" t="s">
        <v>207</v>
      </c>
      <c r="D11" s="1" t="s">
        <v>204</v>
      </c>
      <c r="E11" s="34">
        <v>1955</v>
      </c>
      <c r="F11" s="72">
        <v>6</v>
      </c>
      <c r="G11" s="52"/>
      <c r="H11" s="78">
        <f t="shared" si="0"/>
        <v>6</v>
      </c>
      <c r="I11" s="64">
        <v>0</v>
      </c>
      <c r="J11" s="65">
        <v>0</v>
      </c>
      <c r="K11" s="65">
        <v>0</v>
      </c>
      <c r="L11" s="65">
        <v>0</v>
      </c>
      <c r="M11" s="54">
        <v>0</v>
      </c>
      <c r="N11" s="54">
        <v>0</v>
      </c>
      <c r="O11" s="54">
        <v>6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35"/>
      <c r="AA11" s="60"/>
      <c r="AB11" s="53"/>
      <c r="AC11" s="53"/>
      <c r="AD11" s="53"/>
      <c r="AE11" s="53"/>
    </row>
    <row r="12" spans="1:31" x14ac:dyDescent="0.3">
      <c r="A12" s="36"/>
      <c r="B12" s="34">
        <v>10</v>
      </c>
      <c r="C12" s="5" t="s">
        <v>105</v>
      </c>
      <c r="D12" s="1" t="s">
        <v>204</v>
      </c>
      <c r="E12" s="34">
        <v>1956</v>
      </c>
      <c r="F12" s="72">
        <v>2</v>
      </c>
      <c r="G12" s="55"/>
      <c r="H12" s="78">
        <f t="shared" si="0"/>
        <v>2</v>
      </c>
      <c r="I12" s="65">
        <v>0</v>
      </c>
      <c r="J12" s="65">
        <v>0</v>
      </c>
      <c r="K12" s="65">
        <v>0</v>
      </c>
      <c r="L12" s="65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3">
        <v>1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35"/>
      <c r="AA12" s="60"/>
      <c r="AB12" s="53"/>
      <c r="AC12" s="53"/>
      <c r="AD12" s="53"/>
      <c r="AE12" s="53">
        <v>1</v>
      </c>
    </row>
    <row r="13" spans="1:31" x14ac:dyDescent="0.3">
      <c r="A13" s="36"/>
      <c r="B13" s="34">
        <v>11</v>
      </c>
      <c r="C13" s="5" t="s">
        <v>185</v>
      </c>
      <c r="D13" s="1" t="s">
        <v>204</v>
      </c>
      <c r="E13" s="34">
        <v>1957</v>
      </c>
      <c r="F13" s="72">
        <v>1.5</v>
      </c>
      <c r="G13" s="55"/>
      <c r="H13" s="78">
        <f t="shared" si="0"/>
        <v>1.5</v>
      </c>
      <c r="I13" s="65">
        <v>0</v>
      </c>
      <c r="J13" s="65">
        <v>0</v>
      </c>
      <c r="K13" s="65">
        <v>0</v>
      </c>
      <c r="L13" s="65">
        <v>0</v>
      </c>
      <c r="M13" s="54">
        <v>0</v>
      </c>
      <c r="N13" s="54">
        <v>0</v>
      </c>
      <c r="O13" s="54">
        <v>0</v>
      </c>
      <c r="P13" s="54">
        <v>0</v>
      </c>
      <c r="Q13" s="53">
        <v>1.5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35"/>
      <c r="AA13" s="60"/>
      <c r="AB13" s="53"/>
      <c r="AC13" s="53"/>
      <c r="AD13" s="53"/>
      <c r="AE13" s="53"/>
    </row>
    <row r="14" spans="1:31" x14ac:dyDescent="0.3">
      <c r="A14" s="35"/>
      <c r="B14" s="34">
        <v>12</v>
      </c>
      <c r="C14" s="5" t="s">
        <v>211</v>
      </c>
      <c r="D14" s="1" t="s">
        <v>209</v>
      </c>
      <c r="E14" s="34">
        <v>1942</v>
      </c>
      <c r="F14" s="72">
        <v>0</v>
      </c>
      <c r="G14" s="52"/>
      <c r="H14" s="78">
        <f t="shared" si="0"/>
        <v>0</v>
      </c>
      <c r="I14" s="64">
        <v>6.3</v>
      </c>
      <c r="J14" s="65">
        <v>0</v>
      </c>
      <c r="K14" s="65">
        <v>0</v>
      </c>
      <c r="L14" s="65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35"/>
      <c r="AA14" s="60"/>
      <c r="AB14" s="53"/>
      <c r="AC14" s="53"/>
      <c r="AD14" s="53"/>
      <c r="AE14" s="53"/>
    </row>
  </sheetData>
  <sheetProtection algorithmName="SHA-512" hashValue="u/d7T7eQNzxJUwueFwuN09BTEJLZ+5c4QbhNdmhAGO7uSjkXFRc9ERJFHXA2qfMFOimlHXoPOQvXSo6W/u2oPg==" saltValue="KV9iGsbZN+4vlM0w/7Z0tQ==" spinCount="100000" sheet="1" objects="1" scenarios="1" formatCells="0" formatColumns="0" formatRows="0" insertColumns="0" insertRows="0" insertHyperlinks="0" deleteColumns="0" deleteRows="0"/>
  <sortState ref="B3:AE14">
    <sortCondition descending="1" ref="H3:H14"/>
  </sortState>
  <mergeCells count="6">
    <mergeCell ref="AB1:AE1"/>
    <mergeCell ref="I1:L1"/>
    <mergeCell ref="P1:S1"/>
    <mergeCell ref="T1:V1"/>
    <mergeCell ref="W1:Y1"/>
    <mergeCell ref="Z1:A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3.8" x14ac:dyDescent="0.3"/>
  <cols>
    <col min="1" max="2" width="4.109375" customWidth="1"/>
    <col min="3" max="3" width="17.21875" customWidth="1"/>
  </cols>
  <sheetData>
    <row r="1" spans="1:31" s="33" customFormat="1" x14ac:dyDescent="0.3">
      <c r="A1" s="46"/>
      <c r="B1" s="46"/>
      <c r="C1" s="47"/>
      <c r="D1" s="46"/>
      <c r="E1" s="46"/>
      <c r="F1" s="70"/>
      <c r="G1" s="46"/>
      <c r="H1" s="75"/>
      <c r="I1" s="87" t="s">
        <v>235</v>
      </c>
      <c r="J1" s="87"/>
      <c r="K1" s="87"/>
      <c r="L1" s="87"/>
      <c r="M1" s="49" t="s">
        <v>236</v>
      </c>
      <c r="N1" s="50" t="s">
        <v>237</v>
      </c>
      <c r="O1" s="51" t="s">
        <v>238</v>
      </c>
      <c r="P1" s="88" t="s">
        <v>239</v>
      </c>
      <c r="Q1" s="88"/>
      <c r="R1" s="88"/>
      <c r="S1" s="88"/>
      <c r="T1" s="89" t="s">
        <v>240</v>
      </c>
      <c r="U1" s="89"/>
      <c r="V1" s="89"/>
      <c r="W1" s="90" t="s">
        <v>241</v>
      </c>
      <c r="X1" s="90"/>
      <c r="Y1" s="90"/>
      <c r="Z1" s="86" t="s">
        <v>268</v>
      </c>
      <c r="AA1" s="86"/>
      <c r="AB1" s="85" t="s">
        <v>271</v>
      </c>
      <c r="AC1" s="85"/>
      <c r="AD1" s="85"/>
      <c r="AE1" s="85"/>
    </row>
    <row r="2" spans="1:31" s="33" customFormat="1" ht="30.6" customHeight="1" thickBot="1" x14ac:dyDescent="0.35">
      <c r="A2" s="24"/>
      <c r="B2" s="38" t="s">
        <v>0</v>
      </c>
      <c r="C2" s="39" t="s">
        <v>1</v>
      </c>
      <c r="D2" s="38" t="s">
        <v>2</v>
      </c>
      <c r="E2" s="38" t="s">
        <v>213</v>
      </c>
      <c r="F2" s="71" t="s">
        <v>3</v>
      </c>
      <c r="G2" s="38" t="s">
        <v>214</v>
      </c>
      <c r="H2" s="76" t="s">
        <v>4</v>
      </c>
      <c r="I2" s="63" t="s">
        <v>231</v>
      </c>
      <c r="J2" s="63" t="s">
        <v>227</v>
      </c>
      <c r="K2" s="63" t="s">
        <v>229</v>
      </c>
      <c r="L2" s="63" t="s">
        <v>232</v>
      </c>
      <c r="M2" s="40" t="s">
        <v>230</v>
      </c>
      <c r="N2" s="40" t="s">
        <v>233</v>
      </c>
      <c r="O2" s="40" t="s">
        <v>234</v>
      </c>
      <c r="P2" s="40" t="s">
        <v>226</v>
      </c>
      <c r="Q2" s="40" t="s">
        <v>222</v>
      </c>
      <c r="R2" s="40" t="s">
        <v>223</v>
      </c>
      <c r="S2" s="40" t="s">
        <v>221</v>
      </c>
      <c r="T2" s="40" t="s">
        <v>224</v>
      </c>
      <c r="U2" s="40" t="s">
        <v>216</v>
      </c>
      <c r="V2" s="40" t="s">
        <v>217</v>
      </c>
      <c r="W2" s="40" t="s">
        <v>218</v>
      </c>
      <c r="X2" s="40" t="s">
        <v>219</v>
      </c>
      <c r="Y2" s="40" t="s">
        <v>220</v>
      </c>
      <c r="Z2" s="40" t="s">
        <v>305</v>
      </c>
      <c r="AA2" s="62" t="s">
        <v>243</v>
      </c>
      <c r="AB2" s="40" t="s">
        <v>269</v>
      </c>
      <c r="AC2" s="40" t="s">
        <v>272</v>
      </c>
      <c r="AD2" s="40" t="s">
        <v>273</v>
      </c>
      <c r="AE2" s="40" t="s">
        <v>274</v>
      </c>
    </row>
    <row r="3" spans="1:31" ht="14.4" thickTop="1" x14ac:dyDescent="0.3">
      <c r="A3" s="36"/>
      <c r="B3" s="34">
        <v>1</v>
      </c>
      <c r="C3" s="5" t="s">
        <v>52</v>
      </c>
      <c r="D3" s="1" t="s">
        <v>204</v>
      </c>
      <c r="E3" s="34">
        <v>1951</v>
      </c>
      <c r="F3" s="72">
        <v>103.55</v>
      </c>
      <c r="G3" s="55">
        <v>60</v>
      </c>
      <c r="H3" s="78">
        <f>F3+G3</f>
        <v>163.55000000000001</v>
      </c>
      <c r="I3" s="65">
        <v>2.7</v>
      </c>
      <c r="J3" s="64">
        <v>3.5</v>
      </c>
      <c r="K3" s="64">
        <v>0</v>
      </c>
      <c r="L3" s="65">
        <v>0</v>
      </c>
      <c r="M3" s="54">
        <v>10</v>
      </c>
      <c r="N3" s="54">
        <v>7.5</v>
      </c>
      <c r="O3" s="54">
        <v>0</v>
      </c>
      <c r="P3" s="54">
        <v>8.1</v>
      </c>
      <c r="Q3" s="53">
        <v>1.5</v>
      </c>
      <c r="R3" s="53">
        <v>4.2</v>
      </c>
      <c r="S3" s="54">
        <v>0</v>
      </c>
      <c r="T3" s="54">
        <v>3.75</v>
      </c>
      <c r="U3" s="54">
        <v>0</v>
      </c>
      <c r="V3" s="53">
        <v>10</v>
      </c>
      <c r="W3" s="54">
        <v>4.5</v>
      </c>
      <c r="X3" s="53">
        <v>14</v>
      </c>
      <c r="Y3" s="54">
        <v>0</v>
      </c>
      <c r="Z3" s="53">
        <v>13</v>
      </c>
      <c r="AA3" s="60"/>
      <c r="AB3" s="53">
        <v>13</v>
      </c>
      <c r="AC3" s="53">
        <v>7</v>
      </c>
      <c r="AD3" s="53"/>
      <c r="AE3" s="53">
        <v>7</v>
      </c>
    </row>
    <row r="4" spans="1:31" x14ac:dyDescent="0.3">
      <c r="A4" s="61"/>
      <c r="B4" s="34">
        <v>2</v>
      </c>
      <c r="C4" s="5" t="s">
        <v>208</v>
      </c>
      <c r="D4" s="1" t="s">
        <v>209</v>
      </c>
      <c r="E4" s="34">
        <v>1949</v>
      </c>
      <c r="F4" s="72">
        <v>39.325000000000003</v>
      </c>
      <c r="G4" s="52">
        <v>60</v>
      </c>
      <c r="H4" s="78">
        <f t="shared" ref="H4:H6" si="0">F4+G4</f>
        <v>99.325000000000003</v>
      </c>
      <c r="I4" s="64">
        <v>8.1</v>
      </c>
      <c r="J4" s="65">
        <v>0</v>
      </c>
      <c r="K4" s="65">
        <v>0</v>
      </c>
      <c r="L4" s="65">
        <v>0</v>
      </c>
      <c r="M4" s="54">
        <v>0</v>
      </c>
      <c r="N4" s="54">
        <v>7.5</v>
      </c>
      <c r="O4" s="54">
        <v>0</v>
      </c>
      <c r="P4" s="53">
        <v>6.3</v>
      </c>
      <c r="Q4" s="54">
        <v>0</v>
      </c>
      <c r="R4" s="53">
        <v>0.52500000000000002</v>
      </c>
      <c r="S4" s="54">
        <v>0</v>
      </c>
      <c r="T4" s="54">
        <v>0</v>
      </c>
      <c r="U4" s="54">
        <v>0</v>
      </c>
      <c r="V4" s="53">
        <v>1.5</v>
      </c>
      <c r="W4" s="53">
        <v>4.5</v>
      </c>
      <c r="X4" s="54">
        <v>0</v>
      </c>
      <c r="Y4" s="54">
        <v>0</v>
      </c>
      <c r="Z4" s="35"/>
      <c r="AA4" s="60"/>
      <c r="AB4" s="53">
        <v>19</v>
      </c>
      <c r="AC4" s="53"/>
      <c r="AD4" s="53"/>
      <c r="AE4" s="53"/>
    </row>
    <row r="5" spans="1:31" x14ac:dyDescent="0.3">
      <c r="A5" s="36"/>
      <c r="B5" s="34">
        <v>3</v>
      </c>
      <c r="C5" s="5" t="s">
        <v>210</v>
      </c>
      <c r="D5" s="1" t="s">
        <v>209</v>
      </c>
      <c r="E5" s="34">
        <v>1946</v>
      </c>
      <c r="F5" s="72">
        <v>9</v>
      </c>
      <c r="G5" s="52"/>
      <c r="H5" s="78">
        <f t="shared" si="0"/>
        <v>9</v>
      </c>
      <c r="I5" s="64">
        <v>9.9</v>
      </c>
      <c r="J5" s="65">
        <v>0</v>
      </c>
      <c r="K5" s="65">
        <v>0</v>
      </c>
      <c r="L5" s="64">
        <v>1.35</v>
      </c>
      <c r="M5" s="54">
        <v>0</v>
      </c>
      <c r="N5" s="54">
        <v>0</v>
      </c>
      <c r="O5" s="54">
        <v>0</v>
      </c>
      <c r="P5" s="53">
        <v>4.5</v>
      </c>
      <c r="Q5" s="54">
        <v>0</v>
      </c>
      <c r="R5" s="54">
        <v>0</v>
      </c>
      <c r="S5" s="54">
        <v>0</v>
      </c>
      <c r="T5" s="53">
        <v>1.5</v>
      </c>
      <c r="U5" s="54">
        <v>0</v>
      </c>
      <c r="V5" s="54">
        <v>0</v>
      </c>
      <c r="W5" s="54">
        <v>0</v>
      </c>
      <c r="X5" s="54">
        <v>0</v>
      </c>
      <c r="Y5" s="54">
        <v>0</v>
      </c>
      <c r="Z5" s="35"/>
      <c r="AA5" s="60"/>
      <c r="AB5" s="53"/>
      <c r="AC5" s="53"/>
      <c r="AD5" s="53"/>
      <c r="AE5" s="53">
        <v>3</v>
      </c>
    </row>
    <row r="6" spans="1:31" x14ac:dyDescent="0.3">
      <c r="A6" s="35"/>
      <c r="B6" s="34">
        <v>4</v>
      </c>
      <c r="C6" s="5" t="s">
        <v>211</v>
      </c>
      <c r="D6" s="1" t="s">
        <v>209</v>
      </c>
      <c r="E6" s="34">
        <v>1942</v>
      </c>
      <c r="F6" s="72">
        <v>0</v>
      </c>
      <c r="G6" s="52"/>
      <c r="H6" s="78">
        <f t="shared" si="0"/>
        <v>0</v>
      </c>
      <c r="I6" s="64">
        <v>6.3</v>
      </c>
      <c r="J6" s="65">
        <v>0</v>
      </c>
      <c r="K6" s="65">
        <v>0</v>
      </c>
      <c r="L6" s="65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54">
        <v>0</v>
      </c>
      <c r="Z6" s="35"/>
      <c r="AA6" s="60"/>
      <c r="AB6" s="53"/>
      <c r="AC6" s="53"/>
      <c r="AD6" s="53"/>
      <c r="AE6" s="53"/>
    </row>
  </sheetData>
  <sheetProtection algorithmName="SHA-512" hashValue="yPGmAgH7V36OKKfCwNFCsOAFyED+tkAmLJ96nkNyXX9xtX+uo6FvJB2Fl0VfezDYLmjFk65I/oDJBlXgy2nizw==" saltValue="i9B4fxaGEy/IJd5SQlf4dw==" spinCount="100000" sheet="1" objects="1" scenarios="1" formatCells="0" formatColumns="0" formatRows="0" insertColumns="0" insertRows="0" insertHyperlinks="0" deleteColumns="0" deleteRows="0"/>
  <mergeCells count="6">
    <mergeCell ref="AB1:AE1"/>
    <mergeCell ref="I1:L1"/>
    <mergeCell ref="P1:S1"/>
    <mergeCell ref="T1:V1"/>
    <mergeCell ref="W1:Y1"/>
    <mergeCell ref="Z1:AA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3.8" x14ac:dyDescent="0.3"/>
  <cols>
    <col min="1" max="2" width="4.109375" customWidth="1"/>
    <col min="3" max="3" width="16.33203125" customWidth="1"/>
  </cols>
  <sheetData>
    <row r="1" spans="1:47" s="33" customFormat="1" x14ac:dyDescent="0.3">
      <c r="A1" s="46"/>
      <c r="B1" s="46"/>
      <c r="C1" s="47"/>
      <c r="D1" s="46"/>
      <c r="E1" s="46"/>
      <c r="F1" s="70"/>
      <c r="G1" s="46"/>
      <c r="H1" s="75"/>
      <c r="I1" s="87" t="s">
        <v>235</v>
      </c>
      <c r="J1" s="87"/>
      <c r="K1" s="87"/>
      <c r="L1" s="87"/>
      <c r="M1" s="49" t="s">
        <v>236</v>
      </c>
      <c r="N1" s="50" t="s">
        <v>237</v>
      </c>
      <c r="O1" s="51" t="s">
        <v>238</v>
      </c>
      <c r="P1" s="88" t="s">
        <v>239</v>
      </c>
      <c r="Q1" s="88"/>
      <c r="R1" s="88"/>
      <c r="S1" s="88"/>
      <c r="T1" s="89" t="s">
        <v>240</v>
      </c>
      <c r="U1" s="89"/>
      <c r="V1" s="89"/>
      <c r="W1" s="90" t="s">
        <v>241</v>
      </c>
      <c r="X1" s="90"/>
      <c r="Y1" s="90"/>
      <c r="Z1" s="86" t="s">
        <v>268</v>
      </c>
      <c r="AA1" s="86"/>
      <c r="AB1" s="85" t="s">
        <v>271</v>
      </c>
      <c r="AC1" s="85"/>
      <c r="AD1" s="85"/>
      <c r="AE1" s="85"/>
    </row>
    <row r="2" spans="1:47" s="33" customFormat="1" ht="30.6" customHeight="1" thickBot="1" x14ac:dyDescent="0.35">
      <c r="A2" s="24"/>
      <c r="B2" s="38" t="s">
        <v>0</v>
      </c>
      <c r="C2" s="39" t="s">
        <v>1</v>
      </c>
      <c r="D2" s="38" t="s">
        <v>2</v>
      </c>
      <c r="E2" s="38" t="s">
        <v>213</v>
      </c>
      <c r="F2" s="71" t="s">
        <v>3</v>
      </c>
      <c r="G2" s="38" t="s">
        <v>214</v>
      </c>
      <c r="H2" s="76" t="s">
        <v>4</v>
      </c>
      <c r="I2" s="63" t="s">
        <v>231</v>
      </c>
      <c r="J2" s="63" t="s">
        <v>227</v>
      </c>
      <c r="K2" s="63" t="s">
        <v>229</v>
      </c>
      <c r="L2" s="63" t="s">
        <v>232</v>
      </c>
      <c r="M2" s="40" t="s">
        <v>230</v>
      </c>
      <c r="N2" s="40" t="s">
        <v>233</v>
      </c>
      <c r="O2" s="40" t="s">
        <v>234</v>
      </c>
      <c r="P2" s="40" t="s">
        <v>226</v>
      </c>
      <c r="Q2" s="40" t="s">
        <v>222</v>
      </c>
      <c r="R2" s="40" t="s">
        <v>223</v>
      </c>
      <c r="S2" s="40" t="s">
        <v>221</v>
      </c>
      <c r="T2" s="40" t="s">
        <v>224</v>
      </c>
      <c r="U2" s="40" t="s">
        <v>216</v>
      </c>
      <c r="V2" s="40" t="s">
        <v>217</v>
      </c>
      <c r="W2" s="40" t="s">
        <v>218</v>
      </c>
      <c r="X2" s="40" t="s">
        <v>219</v>
      </c>
      <c r="Y2" s="40" t="s">
        <v>220</v>
      </c>
      <c r="Z2" s="40" t="s">
        <v>305</v>
      </c>
      <c r="AA2" s="62" t="s">
        <v>243</v>
      </c>
      <c r="AB2" s="40" t="s">
        <v>269</v>
      </c>
      <c r="AC2" s="40" t="s">
        <v>272</v>
      </c>
      <c r="AD2" s="40" t="s">
        <v>273</v>
      </c>
      <c r="AE2" s="40" t="s">
        <v>274</v>
      </c>
    </row>
    <row r="3" spans="1:47" s="35" customFormat="1" ht="14.4" thickTop="1" x14ac:dyDescent="0.3">
      <c r="B3" s="34">
        <v>1</v>
      </c>
      <c r="C3" s="5" t="s">
        <v>82</v>
      </c>
      <c r="D3" s="1" t="s">
        <v>31</v>
      </c>
      <c r="E3" s="34">
        <v>1999</v>
      </c>
      <c r="F3" s="72">
        <v>461</v>
      </c>
      <c r="G3" s="52">
        <v>60</v>
      </c>
      <c r="H3" s="81">
        <f t="shared" ref="H3:H13" si="0">F3+G3</f>
        <v>521</v>
      </c>
      <c r="I3" s="65">
        <v>16.5</v>
      </c>
      <c r="J3" s="64">
        <v>11.9</v>
      </c>
      <c r="K3" s="65">
        <v>0</v>
      </c>
      <c r="L3" s="64">
        <v>30</v>
      </c>
      <c r="M3" s="54">
        <v>0</v>
      </c>
      <c r="N3" s="53">
        <v>33</v>
      </c>
      <c r="O3" s="54">
        <v>0</v>
      </c>
      <c r="P3" s="53">
        <v>105</v>
      </c>
      <c r="Q3" s="54">
        <v>0</v>
      </c>
      <c r="R3" s="54">
        <v>0</v>
      </c>
      <c r="S3" s="54">
        <v>0</v>
      </c>
      <c r="T3" s="53">
        <v>50</v>
      </c>
      <c r="U3" s="53">
        <v>60</v>
      </c>
      <c r="V3" s="54">
        <v>0</v>
      </c>
      <c r="W3" s="53">
        <v>30</v>
      </c>
      <c r="X3" s="54">
        <v>0</v>
      </c>
      <c r="Y3" s="54">
        <v>0</v>
      </c>
      <c r="AA3" s="60"/>
      <c r="AB3" s="53">
        <v>125</v>
      </c>
      <c r="AC3" s="53"/>
      <c r="AD3" s="53"/>
      <c r="AE3" s="53">
        <v>58</v>
      </c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6"/>
      <c r="AU3" s="36"/>
    </row>
    <row r="4" spans="1:47" s="35" customFormat="1" x14ac:dyDescent="0.3">
      <c r="A4" s="36"/>
      <c r="B4" s="34">
        <v>2</v>
      </c>
      <c r="C4" s="5" t="s">
        <v>92</v>
      </c>
      <c r="D4" s="1" t="s">
        <v>31</v>
      </c>
      <c r="E4" s="34">
        <v>1999</v>
      </c>
      <c r="F4" s="72">
        <v>125</v>
      </c>
      <c r="G4" s="52">
        <v>40</v>
      </c>
      <c r="H4" s="81">
        <f t="shared" si="0"/>
        <v>165</v>
      </c>
      <c r="I4" s="64">
        <v>15</v>
      </c>
      <c r="J4" s="64">
        <v>3.7349999999999999</v>
      </c>
      <c r="K4" s="65">
        <v>0</v>
      </c>
      <c r="L4" s="64">
        <v>7.5</v>
      </c>
      <c r="M4" s="53">
        <v>0</v>
      </c>
      <c r="N4" s="53">
        <v>9</v>
      </c>
      <c r="O4" s="53">
        <v>14</v>
      </c>
      <c r="P4" s="53">
        <v>7.5</v>
      </c>
      <c r="Q4" s="53">
        <v>22</v>
      </c>
      <c r="R4" s="54">
        <v>0</v>
      </c>
      <c r="S4" s="54">
        <v>0</v>
      </c>
      <c r="T4" s="54">
        <v>0</v>
      </c>
      <c r="U4" s="54">
        <v>0</v>
      </c>
      <c r="V4" s="54">
        <v>0</v>
      </c>
      <c r="W4" s="53">
        <v>10.5</v>
      </c>
      <c r="X4" s="54">
        <v>0</v>
      </c>
      <c r="Y4" s="54">
        <v>0</v>
      </c>
      <c r="Z4" s="54">
        <v>32</v>
      </c>
      <c r="AA4" s="60"/>
      <c r="AB4" s="53">
        <v>30</v>
      </c>
      <c r="AC4" s="53"/>
      <c r="AD4" s="53"/>
      <c r="AE4" s="53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6"/>
      <c r="AU4" s="36"/>
    </row>
    <row r="5" spans="1:47" s="35" customFormat="1" x14ac:dyDescent="0.3">
      <c r="A5" s="36"/>
      <c r="B5" s="34">
        <v>3</v>
      </c>
      <c r="C5" s="5" t="s">
        <v>83</v>
      </c>
      <c r="D5" s="1" t="s">
        <v>36</v>
      </c>
      <c r="E5" s="34">
        <v>1999</v>
      </c>
      <c r="F5" s="72">
        <v>75.5</v>
      </c>
      <c r="G5" s="55">
        <v>10</v>
      </c>
      <c r="H5" s="81">
        <f t="shared" si="0"/>
        <v>85.5</v>
      </c>
      <c r="I5" s="65">
        <v>10.5</v>
      </c>
      <c r="J5" s="65">
        <v>0</v>
      </c>
      <c r="K5" s="64">
        <v>6</v>
      </c>
      <c r="L5" s="65">
        <v>0</v>
      </c>
      <c r="M5" s="53">
        <v>0</v>
      </c>
      <c r="N5" s="54">
        <v>0</v>
      </c>
      <c r="O5" s="53">
        <v>10</v>
      </c>
      <c r="P5" s="53">
        <v>15</v>
      </c>
      <c r="Q5" s="54">
        <v>0</v>
      </c>
      <c r="R5" s="54">
        <v>0</v>
      </c>
      <c r="S5" s="53">
        <v>18</v>
      </c>
      <c r="T5" s="54">
        <v>0</v>
      </c>
      <c r="U5" s="54">
        <v>0</v>
      </c>
      <c r="V5" s="54">
        <v>0</v>
      </c>
      <c r="W5" s="54">
        <v>10.5</v>
      </c>
      <c r="X5" s="54">
        <v>0</v>
      </c>
      <c r="Y5" s="54">
        <v>0</v>
      </c>
      <c r="AA5" s="60"/>
      <c r="AB5" s="53"/>
      <c r="AC5" s="53"/>
      <c r="AD5" s="53">
        <v>22</v>
      </c>
      <c r="AE5" s="36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6"/>
      <c r="AU5" s="36"/>
    </row>
    <row r="6" spans="1:47" s="35" customFormat="1" x14ac:dyDescent="0.3">
      <c r="A6" s="36"/>
      <c r="B6" s="34">
        <v>4</v>
      </c>
      <c r="C6" s="5" t="s">
        <v>168</v>
      </c>
      <c r="D6" s="1" t="s">
        <v>36</v>
      </c>
      <c r="E6" s="34">
        <v>1999</v>
      </c>
      <c r="F6" s="72">
        <v>77.5</v>
      </c>
      <c r="G6" s="55"/>
      <c r="H6" s="81">
        <f t="shared" si="0"/>
        <v>77.5</v>
      </c>
      <c r="I6" s="65">
        <v>0</v>
      </c>
      <c r="J6" s="65">
        <v>0</v>
      </c>
      <c r="K6" s="65">
        <v>0</v>
      </c>
      <c r="L6" s="65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3">
        <v>3.75</v>
      </c>
      <c r="T6" s="53">
        <v>1.5</v>
      </c>
      <c r="U6" s="53">
        <v>1.5</v>
      </c>
      <c r="V6" s="54">
        <v>0</v>
      </c>
      <c r="W6" s="54">
        <v>0</v>
      </c>
      <c r="X6" s="53">
        <v>10</v>
      </c>
      <c r="Y6" s="53">
        <v>0.75</v>
      </c>
      <c r="AA6" s="60">
        <v>1</v>
      </c>
      <c r="AB6" s="53">
        <v>19</v>
      </c>
      <c r="AC6" s="53"/>
      <c r="AD6" s="53">
        <v>14</v>
      </c>
      <c r="AE6" s="53">
        <v>26</v>
      </c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6"/>
      <c r="AU6" s="36"/>
    </row>
    <row r="7" spans="1:47" s="35" customFormat="1" x14ac:dyDescent="0.3">
      <c r="A7" s="36"/>
      <c r="B7" s="34">
        <v>5</v>
      </c>
      <c r="C7" s="5" t="s">
        <v>77</v>
      </c>
      <c r="D7" s="1" t="s">
        <v>6</v>
      </c>
      <c r="E7" s="34">
        <v>1996</v>
      </c>
      <c r="F7" s="72">
        <v>19</v>
      </c>
      <c r="G7" s="55"/>
      <c r="H7" s="81">
        <f t="shared" si="0"/>
        <v>19</v>
      </c>
      <c r="I7" s="65">
        <v>0</v>
      </c>
      <c r="J7" s="64">
        <v>13.535</v>
      </c>
      <c r="K7" s="65">
        <v>0</v>
      </c>
      <c r="L7" s="64">
        <v>18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  <c r="W7" s="54">
        <v>0</v>
      </c>
      <c r="X7" s="54">
        <v>0</v>
      </c>
      <c r="Y7" s="54">
        <v>0</v>
      </c>
      <c r="AA7" s="60"/>
      <c r="AB7" s="53">
        <v>19</v>
      </c>
      <c r="AC7" s="53"/>
      <c r="AD7" s="53"/>
      <c r="AE7" s="53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6"/>
      <c r="AU7" s="36"/>
    </row>
    <row r="8" spans="1:47" s="36" customFormat="1" x14ac:dyDescent="0.3">
      <c r="B8" s="34">
        <v>5</v>
      </c>
      <c r="C8" s="5" t="s">
        <v>304</v>
      </c>
      <c r="D8" s="1" t="s">
        <v>6</v>
      </c>
      <c r="E8" s="34">
        <v>1999</v>
      </c>
      <c r="F8" s="72">
        <v>9</v>
      </c>
      <c r="G8" s="52">
        <v>10</v>
      </c>
      <c r="H8" s="81">
        <f t="shared" si="0"/>
        <v>19</v>
      </c>
      <c r="I8" s="65">
        <v>0</v>
      </c>
      <c r="J8" s="65">
        <v>0</v>
      </c>
      <c r="K8" s="65">
        <v>0</v>
      </c>
      <c r="L8" s="65">
        <v>0</v>
      </c>
      <c r="M8" s="54">
        <v>0</v>
      </c>
      <c r="N8" s="53">
        <v>9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v>0</v>
      </c>
      <c r="X8" s="54">
        <v>0</v>
      </c>
      <c r="Y8" s="54">
        <v>0</v>
      </c>
      <c r="Z8" s="35"/>
      <c r="AA8" s="60"/>
      <c r="AB8" s="53"/>
      <c r="AC8" s="53"/>
      <c r="AD8" s="53"/>
      <c r="AE8" s="53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7" s="36" customFormat="1" x14ac:dyDescent="0.3">
      <c r="B9" s="34">
        <v>7</v>
      </c>
      <c r="C9" s="5" t="s">
        <v>184</v>
      </c>
      <c r="D9" s="1" t="s">
        <v>6</v>
      </c>
      <c r="E9" s="34">
        <v>1996</v>
      </c>
      <c r="F9" s="72">
        <v>6</v>
      </c>
      <c r="G9" s="55"/>
      <c r="H9" s="81">
        <f t="shared" si="0"/>
        <v>6</v>
      </c>
      <c r="I9" s="65">
        <v>0</v>
      </c>
      <c r="J9" s="65">
        <v>0</v>
      </c>
      <c r="K9" s="65">
        <v>0</v>
      </c>
      <c r="L9" s="65">
        <v>0</v>
      </c>
      <c r="M9" s="54">
        <v>0</v>
      </c>
      <c r="N9" s="54">
        <v>0</v>
      </c>
      <c r="O9" s="54">
        <v>0</v>
      </c>
      <c r="P9" s="54">
        <v>0</v>
      </c>
      <c r="Q9" s="53">
        <v>6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35"/>
      <c r="AA9" s="60"/>
      <c r="AB9" s="53"/>
      <c r="AC9" s="53"/>
      <c r="AD9" s="53"/>
      <c r="AE9" s="53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7" s="36" customFormat="1" x14ac:dyDescent="0.3">
      <c r="B10" s="34">
        <v>8</v>
      </c>
      <c r="C10" s="5" t="s">
        <v>132</v>
      </c>
      <c r="D10" s="1" t="s">
        <v>6</v>
      </c>
      <c r="E10" s="34">
        <v>2001</v>
      </c>
      <c r="F10" s="72">
        <v>4.5</v>
      </c>
      <c r="G10" s="55"/>
      <c r="H10" s="81">
        <f t="shared" si="0"/>
        <v>4.5</v>
      </c>
      <c r="I10" s="65">
        <v>0</v>
      </c>
      <c r="J10" s="65">
        <v>0</v>
      </c>
      <c r="K10" s="64">
        <v>2.25</v>
      </c>
      <c r="L10" s="65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3">
        <v>4.5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35"/>
      <c r="AA10" s="60"/>
      <c r="AB10" s="53"/>
      <c r="AC10" s="53"/>
      <c r="AD10" s="53"/>
      <c r="AE10" s="53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7" s="36" customFormat="1" x14ac:dyDescent="0.3">
      <c r="B11" s="34">
        <v>9</v>
      </c>
      <c r="C11" s="5" t="s">
        <v>134</v>
      </c>
      <c r="D11" s="1" t="s">
        <v>6</v>
      </c>
      <c r="E11" s="34">
        <v>1997</v>
      </c>
      <c r="F11" s="72">
        <v>3.75</v>
      </c>
      <c r="G11" s="55"/>
      <c r="H11" s="81">
        <f t="shared" si="0"/>
        <v>3.75</v>
      </c>
      <c r="I11" s="65">
        <v>0</v>
      </c>
      <c r="J11" s="65">
        <v>0</v>
      </c>
      <c r="K11" s="64">
        <v>0.75</v>
      </c>
      <c r="L11" s="65">
        <v>0</v>
      </c>
      <c r="M11" s="54">
        <v>3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3">
        <v>0.75</v>
      </c>
      <c r="Z11" s="35"/>
      <c r="AA11" s="60"/>
      <c r="AB11" s="53"/>
      <c r="AC11" s="53"/>
      <c r="AD11" s="53"/>
      <c r="AE11" s="53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7" s="36" customFormat="1" x14ac:dyDescent="0.3">
      <c r="B12" s="34">
        <v>10</v>
      </c>
      <c r="C12" s="5" t="s">
        <v>175</v>
      </c>
      <c r="D12" s="1" t="s">
        <v>6</v>
      </c>
      <c r="E12" s="34">
        <v>2000</v>
      </c>
      <c r="F12" s="72">
        <v>2.25</v>
      </c>
      <c r="G12" s="55"/>
      <c r="H12" s="81">
        <f t="shared" si="0"/>
        <v>2.25</v>
      </c>
      <c r="I12" s="65">
        <v>0</v>
      </c>
      <c r="J12" s="65">
        <v>0</v>
      </c>
      <c r="K12" s="65">
        <v>0</v>
      </c>
      <c r="L12" s="65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3">
        <v>2.25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35"/>
      <c r="AA12" s="60"/>
      <c r="AB12" s="53"/>
      <c r="AC12" s="53"/>
      <c r="AD12" s="53"/>
      <c r="AE12" s="53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7" s="36" customFormat="1" x14ac:dyDescent="0.3">
      <c r="B13" s="34">
        <v>11</v>
      </c>
      <c r="C13" s="5" t="s">
        <v>177</v>
      </c>
      <c r="D13" s="1" t="s">
        <v>303</v>
      </c>
      <c r="E13" s="34">
        <v>2003</v>
      </c>
      <c r="F13" s="72">
        <v>0.75</v>
      </c>
      <c r="G13" s="55"/>
      <c r="H13" s="81">
        <f t="shared" si="0"/>
        <v>0.75</v>
      </c>
      <c r="I13" s="65">
        <v>0</v>
      </c>
      <c r="J13" s="65">
        <v>0</v>
      </c>
      <c r="K13" s="65">
        <v>0</v>
      </c>
      <c r="L13" s="65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3">
        <v>0.75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35"/>
      <c r="AA13" s="60"/>
      <c r="AB13" s="54"/>
      <c r="AC13" s="54"/>
      <c r="AD13" s="54"/>
      <c r="AE13" s="54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</sheetData>
  <sheetProtection algorithmName="SHA-512" hashValue="veIEOTnC/5dfDCuElLSMCWhk2bcSv8DhaVjXi80renhx5pETCoVVE+8o/gQp6/IijvEyGRWf8qS/VJZP6hIuuw==" saltValue="x+c7X07boFUzEQORPscX/A==" spinCount="100000" sheet="1" objects="1" scenarios="1" formatCells="0" formatColumns="0" formatRows="0" insertColumns="0" insertRows="0" insertHyperlinks="0" deleteColumns="0" deleteRows="0"/>
  <sortState ref="A3:AE13">
    <sortCondition descending="1" ref="H3:H13"/>
  </sortState>
  <mergeCells count="6">
    <mergeCell ref="AB1:AE1"/>
    <mergeCell ref="I1:L1"/>
    <mergeCell ref="P1:S1"/>
    <mergeCell ref="T1:V1"/>
    <mergeCell ref="W1:Y1"/>
    <mergeCell ref="Z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 Yleinen</vt:lpstr>
      <vt:lpstr>N Yleinen</vt:lpstr>
      <vt:lpstr>M45</vt:lpstr>
      <vt:lpstr>M50</vt:lpstr>
      <vt:lpstr>M55</vt:lpstr>
      <vt:lpstr>M60</vt:lpstr>
      <vt:lpstr>M65</vt:lpstr>
      <vt:lpstr>U21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Byckling, Pauli</dc:creator>
  <cp:lastModifiedBy>Byckling, Pauli</cp:lastModifiedBy>
  <cp:lastPrinted>2017-02-27T16:14:47Z</cp:lastPrinted>
  <dcterms:created xsi:type="dcterms:W3CDTF">2017-02-22T12:02:22Z</dcterms:created>
  <dcterms:modified xsi:type="dcterms:W3CDTF">2017-05-30T06:37:03Z</dcterms:modified>
</cp:coreProperties>
</file>